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RR bridge" sheetId="2" state="visible" r:id="rId2"/>
    <sheet xmlns:r="http://schemas.openxmlformats.org/officeDocument/2006/relationships" name="Stacked chart (any Excel)" sheetId="3" state="visible" r:id="rId3"/>
    <sheet xmlns:r="http://schemas.openxmlformats.org/officeDocument/2006/relationships" name="Monthly ARR waterfal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[Red]($#,##0);&quot;-&quot;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F2A44"/>
      <sz val="14"/>
    </font>
    <font>
      <b val="1"/>
      <color rgb="001F2A44"/>
      <sz val="11"/>
    </font>
    <font>
      <b val="1"/>
      <color rgb="001F2A44"/>
      <sz val="13"/>
    </font>
    <font>
      <i val="1"/>
      <color rgb="00555555"/>
    </font>
    <font>
      <b val="1"/>
    </font>
    <font>
      <b val="1"/>
      <color rgb="001F2A44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164" fontId="0" fillId="3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6" fillId="0" borderId="0" pivotButton="0" quotePrefix="0" xfId="0"/>
    <xf numFmtId="165" fontId="0" fillId="0" borderId="1" pivotButton="0" quotePrefix="0" xfId="0"/>
    <xf numFmtId="164" fontId="0" fillId="0" borderId="1" pivotButton="0" quotePrefix="0" xfId="0"/>
    <xf numFmtId="0" fontId="5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 bridge (illustrative)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'Stacked chart (any Excel)'!E4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cat>
            <numRef>
              <f>'Stacked chart (any Excel)'!$A$5:$A$12</f>
            </numRef>
          </cat>
          <val>
            <numRef>
              <f>'Stacked chart (any Excel)'!$E$5:$E$12</f>
            </numRef>
          </val>
        </ser>
        <ser>
          <idx val="1"/>
          <order val="1"/>
          <tx>
            <strRef>
              <f>'Stacked chart (any Excel)'!F4</f>
            </strRef>
          </tx>
          <spPr>
            <a:solidFill xmlns:a="http://schemas.openxmlformats.org/drawingml/2006/main">
              <a:srgbClr val="E33226"/>
            </a:solidFill>
            <a:ln xmlns:a="http://schemas.openxmlformats.org/drawingml/2006/main">
              <a:solidFill>
                <a:srgbClr val="E33226"/>
              </a:solidFill>
              <a:prstDash val="solid"/>
            </a:ln>
          </spPr>
          <cat>
            <numRef>
              <f>'Stacked chart (any Excel)'!$A$5:$A$12</f>
            </numRef>
          </cat>
          <val>
            <numRef>
              <f>'Stacked chart (any Excel)'!$F$5:$F$12</f>
            </numRef>
          </val>
        </ser>
        <ser>
          <idx val="2"/>
          <order val="2"/>
          <tx>
            <strRef>
              <f>'Stacked chart (any Excel)'!G4</f>
            </strRef>
          </tx>
          <spPr>
            <a:solidFill xmlns:a="http://schemas.openxmlformats.org/drawingml/2006/main">
              <a:srgbClr val="2E8B57"/>
            </a:solidFill>
            <a:ln xmlns:a="http://schemas.openxmlformats.org/drawingml/2006/main">
              <a:solidFill>
                <a:srgbClr val="2E8B57"/>
              </a:solidFill>
              <a:prstDash val="solid"/>
            </a:ln>
          </spPr>
          <cat>
            <numRef>
              <f>'Stacked chart (any Excel)'!$A$5:$A$12</f>
            </numRef>
          </cat>
          <val>
            <numRef>
              <f>'Stacked chart (any Excel)'!$G$5:$G$12</f>
            </numRef>
          </val>
        </ser>
        <ser>
          <idx val="3"/>
          <order val="3"/>
          <tx>
            <strRef>
              <f>'Stacked chart (any Excel)'!H4</f>
            </strRef>
          </tx>
          <spPr>
            <a:solidFill xmlns:a="http://schemas.openxmlformats.org/drawingml/2006/main">
              <a:srgbClr val="1F2A44"/>
            </a:solidFill>
            <a:ln xmlns:a="http://schemas.openxmlformats.org/drawingml/2006/main">
              <a:solidFill>
                <a:srgbClr val="1F2A44"/>
              </a:solidFill>
              <a:prstDash val="solid"/>
            </a:ln>
          </spPr>
          <cat>
            <numRef>
              <f>'Stacked chart (any Excel)'!$A$5:$A$12</f>
            </numRef>
          </cat>
          <val>
            <numRef>
              <f>'Stacked chart (any Excel)'!$H$5:$H$12</f>
            </numRef>
          </val>
        </ser>
        <gapWidth val="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ARR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Waterfall chart template: ARR bridge example</t>
        </is>
      </c>
    </row>
    <row r="2">
      <c r="A2" s="2" t="inlineStr">
        <is>
          <t>From ORM Technologies, orm-tech.com/blog/waterfall-chart-excel/. All numbers are illustrative. Replace the yellow cells with your own.</t>
        </is>
      </c>
    </row>
    <row r="3">
      <c r="A3" s="2" t="inlineStr"/>
    </row>
    <row r="4">
      <c r="A4" s="3" t="inlineStr">
        <is>
          <t>Tabs</t>
        </is>
      </c>
    </row>
    <row r="5">
      <c r="A5" s="2" t="inlineStr">
        <is>
          <t>1. ARR bridge: one period, eight lines (beginning ARR, three losses, three gains, ending ARR). Type the amounts in the yellow cells. Ending ARR, GRR, NRR and the check cell calculate.</t>
        </is>
      </c>
    </row>
    <row r="6">
      <c r="A6" s="2" t="inlineStr">
        <is>
          <t>2. Stacked chart (any Excel): the same bridge drawn as a stacked column chart with an invisible base series. Works in Excel 2007 to 2013, LibreOffice and any version without the built-in waterfall. The chart is already built.</t>
        </is>
      </c>
    </row>
    <row r="7">
      <c r="A7" s="2" t="inlineStr">
        <is>
          <t>3. Monthly ARR waterfall: twelve months side by side. Each month's beginning ARR is the prior month's ending ARR. GRR and NRR by month, plus a full-year column and a tie-out check.</t>
        </is>
      </c>
    </row>
    <row r="8">
      <c r="A8" s="2" t="inlineStr"/>
    </row>
    <row r="9">
      <c r="A9" s="3" t="inlineStr">
        <is>
          <t>Excel 2016, 2019, 2021, 2024 or Microsoft 365: insert the built-in waterfall</t>
        </is>
      </c>
    </row>
    <row r="10">
      <c r="A10" s="2" t="inlineStr">
        <is>
          <t>1. On the ARR bridge tab, select A4:B12 (labels and amounts, including the header row).</t>
        </is>
      </c>
    </row>
    <row r="11">
      <c r="A11" s="2" t="inlineStr">
        <is>
          <t>2. Insert tab &gt; Insert Waterfall chart icon &gt; Waterfall. (Or Insert &gt; Recommended Charts &gt; All Charts &gt; Waterfall.)</t>
        </is>
      </c>
    </row>
    <row r="12">
      <c r="A12" s="2" t="inlineStr">
        <is>
          <t>3. Click the Beginning ARR column once, then click it again so only that column is selected. Right-click &gt; Set as Total.</t>
        </is>
      </c>
    </row>
    <row r="13">
      <c r="A13" s="2" t="inlineStr">
        <is>
          <t>4. Do the same for the Ending ARR column. Without this step Excel draws ending ARR as one more increase and the last bar floats far above the others.</t>
        </is>
      </c>
    </row>
    <row r="14">
      <c r="A14" s="2" t="inlineStr">
        <is>
          <t>5. Optional: right-click a column &gt; Format Data Series &gt; clear Show connector lines to hide the lines between columns.</t>
        </is>
      </c>
    </row>
    <row r="15">
      <c r="A15" s="2" t="inlineStr"/>
    </row>
    <row r="16">
      <c r="A16" s="3" t="inlineStr">
        <is>
          <t>Google Sheets</t>
        </is>
      </c>
    </row>
    <row r="17">
      <c r="A17" s="2" t="inlineStr">
        <is>
          <t>1. Upload this file to Google Drive and open it with Google Sheets (or File &gt; Import in a blank sheet).</t>
        </is>
      </c>
    </row>
    <row r="18">
      <c r="A18" s="2" t="inlineStr">
        <is>
          <t>2. On the ARR bridge tab, select A4:B11. Leave out the Ending ARR row: Sheets adds a final subtotal column on its own.</t>
        </is>
      </c>
    </row>
    <row r="19">
      <c r="A19" s="2" t="inlineStr">
        <is>
          <t>3. Insert &gt; Chart. In the chart editor, Setup &gt; Chart type &gt; Waterfall.</t>
        </is>
      </c>
    </row>
    <row r="20">
      <c r="A20" s="2" t="inlineStr">
        <is>
          <t>4. Customize &gt; Series: tick Use first value as subtotal so Beginning ARR starts from zero.</t>
        </is>
      </c>
    </row>
    <row r="21">
      <c r="A21" s="2" t="inlineStr"/>
    </row>
    <row r="22">
      <c r="A22" s="3" t="inlineStr">
        <is>
          <t>Sign rule</t>
        </is>
      </c>
    </row>
    <row r="23">
      <c r="A23" s="2" t="inlineStr">
        <is>
          <t>Enter losses (churn, contraction) as negative numbers and gains as positive numbers. The check cell must read 0. If it does not, a movement is missing or entered with the wrong sign. Never fix it with a plug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62" customWidth="1" min="4" max="4"/>
  </cols>
  <sheetData>
    <row r="1">
      <c r="A1" s="4" t="inlineStr">
        <is>
          <t>ARR bridge, one period (illustrative)</t>
        </is>
      </c>
    </row>
    <row r="2">
      <c r="A2" s="5" t="inlineStr">
        <is>
          <t>Yellow cells are inputs. Losses negative, gains positive. Select A4:B12 and insert a waterfall chart (steps on the How to use tab).</t>
        </is>
      </c>
    </row>
    <row r="4">
      <c r="A4" s="6" t="inlineStr">
        <is>
          <t>Line</t>
        </is>
      </c>
      <c r="B4" s="6" t="inlineStr">
        <is>
          <t>Amount</t>
        </is>
      </c>
      <c r="C4" s="6" t="inlineStr">
        <is>
          <t>Type</t>
        </is>
      </c>
      <c r="D4" s="6" t="inlineStr">
        <is>
          <t>Definition</t>
        </is>
      </c>
    </row>
    <row r="5">
      <c r="A5" s="7" t="inlineStr">
        <is>
          <t>Beginning ARR</t>
        </is>
      </c>
      <c r="B5" s="8" t="n">
        <v>4000000</v>
      </c>
      <c r="C5" s="7" t="inlineStr">
        <is>
          <t>Total</t>
        </is>
      </c>
      <c r="D5" s="7" t="inlineStr">
        <is>
          <t>Prior period's ending ARR, always</t>
        </is>
      </c>
    </row>
    <row r="6">
      <c r="A6" s="7" t="inlineStr">
        <is>
          <t>Churned customer ARR</t>
        </is>
      </c>
      <c r="B6" s="8" t="n">
        <v>-280000</v>
      </c>
      <c r="C6" s="7" t="inlineStr">
        <is>
          <t>Loss</t>
        </is>
      </c>
      <c r="D6" s="7" t="inlineStr">
        <is>
          <t>Account cancelled entirely</t>
        </is>
      </c>
    </row>
    <row r="7">
      <c r="A7" s="7" t="inlineStr">
        <is>
          <t>Churned product ARR</t>
        </is>
      </c>
      <c r="B7" s="8" t="n">
        <v>-60000</v>
      </c>
      <c r="C7" s="7" t="inlineStr">
        <is>
          <t>Loss</t>
        </is>
      </c>
      <c r="D7" s="7" t="inlineStr">
        <is>
          <t>Account kept, one product dropped</t>
        </is>
      </c>
    </row>
    <row r="8">
      <c r="A8" s="7" t="inlineStr">
        <is>
          <t>Product decrease ARR</t>
        </is>
      </c>
      <c r="B8" s="8" t="n">
        <v>-100000</v>
      </c>
      <c r="C8" s="7" t="inlineStr">
        <is>
          <t>Loss</t>
        </is>
      </c>
      <c r="D8" s="7" t="inlineStr">
        <is>
          <t>Account kept, fewer seats or a lower tier</t>
        </is>
      </c>
    </row>
    <row r="9">
      <c r="A9" s="7" t="inlineStr">
        <is>
          <t>New customer ARR</t>
        </is>
      </c>
      <c r="B9" s="8" t="n">
        <v>900000</v>
      </c>
      <c r="C9" s="7" t="inlineStr">
        <is>
          <t>Gain</t>
        </is>
      </c>
      <c r="D9" s="7" t="inlineStr">
        <is>
          <t>New logo signed this period</t>
        </is>
      </c>
    </row>
    <row r="10">
      <c r="A10" s="7" t="inlineStr">
        <is>
          <t>New product ARR</t>
        </is>
      </c>
      <c r="B10" s="8" t="n">
        <v>180000</v>
      </c>
      <c r="C10" s="7" t="inlineStr">
        <is>
          <t>Gain</t>
        </is>
      </c>
      <c r="D10" s="7" t="inlineStr">
        <is>
          <t>Existing account added a product</t>
        </is>
      </c>
    </row>
    <row r="11">
      <c r="A11" s="7" t="inlineStr">
        <is>
          <t>Increased product ARR</t>
        </is>
      </c>
      <c r="B11" s="8" t="n">
        <v>300000</v>
      </c>
      <c r="C11" s="7" t="inlineStr">
        <is>
          <t>Gain</t>
        </is>
      </c>
      <c r="D11" s="7" t="inlineStr">
        <is>
          <t>Existing account added seats or upgraded</t>
        </is>
      </c>
    </row>
    <row r="12">
      <c r="A12" s="9" t="inlineStr">
        <is>
          <t>Ending ARR</t>
        </is>
      </c>
      <c r="B12" s="10">
        <f>SUM(B5:B11)</f>
        <v/>
      </c>
      <c r="C12" s="9" t="inlineStr">
        <is>
          <t>Total</t>
        </is>
      </c>
      <c r="D12" s="9" t="inlineStr">
        <is>
          <t>Beginning ARR plus every movement</t>
        </is>
      </c>
    </row>
    <row r="14">
      <c r="A14" s="11" t="inlineStr">
        <is>
          <t>Metrics</t>
        </is>
      </c>
    </row>
    <row r="15">
      <c r="A15" s="7" t="inlineStr">
        <is>
          <t>Gross revenue retention (GRR)</t>
        </is>
      </c>
      <c r="B15" s="12">
        <f>(B5+B6+B7+B8)/B5</f>
        <v/>
      </c>
      <c r="D15" s="7" t="inlineStr">
        <is>
          <t>(Beginning + losses) / Beginning</t>
        </is>
      </c>
    </row>
    <row r="16">
      <c r="A16" s="7" t="inlineStr">
        <is>
          <t>Net revenue retention (NRR)</t>
        </is>
      </c>
      <c r="B16" s="12">
        <f>(B5+B6+B7+B8+B10+B11)/B5</f>
        <v/>
      </c>
      <c r="D16" s="7" t="inlineStr">
        <is>
          <t>(Beginning + losses + expansion) / Beginning; new logos excluded</t>
        </is>
      </c>
    </row>
    <row r="17">
      <c r="A17" s="7" t="inlineStr">
        <is>
          <t>Net new ARR</t>
        </is>
      </c>
      <c r="B17" s="13">
        <f>B12-B5</f>
        <v/>
      </c>
      <c r="D17" s="7" t="inlineStr">
        <is>
          <t>Ending minus beginning</t>
        </is>
      </c>
    </row>
    <row r="18">
      <c r="A18" s="7" t="inlineStr">
        <is>
          <t>ARR growth</t>
        </is>
      </c>
      <c r="B18" s="12">
        <f>B12/B5-1</f>
        <v/>
      </c>
      <c r="D18" s="7" t="inlineStr">
        <is>
          <t>Ending / Beginning - 1</t>
        </is>
      </c>
    </row>
    <row r="19">
      <c r="A19" s="7" t="inlineStr">
        <is>
          <t>Expansion share of gross new ARR</t>
        </is>
      </c>
      <c r="B19" s="12">
        <f>(B10+B11)/(B9+B10+B11)</f>
        <v/>
      </c>
      <c r="D19" s="7" t="inlineStr">
        <is>
          <t>(New product + increased) / all gains</t>
        </is>
      </c>
    </row>
    <row r="20">
      <c r="A20" s="9" t="inlineStr">
        <is>
          <t>Check (must be 0)</t>
        </is>
      </c>
      <c r="B20" s="13">
        <f>B12-(B5+SUM(B6:B11))</f>
        <v/>
      </c>
      <c r="D20" s="7" t="inlineStr">
        <is>
          <t>Ending ARR minus beginning plus movements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9" customWidth="1" min="3" max="3"/>
    <col width="15" customWidth="1" min="4" max="4"/>
    <col width="15" customWidth="1" min="5" max="5"/>
    <col width="14" customWidth="1" min="6" max="6"/>
    <col width="14" customWidth="1" min="7" max="7"/>
    <col width="15" customWidth="1" min="8" max="8"/>
  </cols>
  <sheetData>
    <row r="1">
      <c r="A1" s="4" t="inlineStr">
        <is>
          <t>Waterfall from a stacked column chart (works in every Excel version)</t>
        </is>
      </c>
    </row>
    <row r="2">
      <c r="A2" s="5" t="inlineStr">
        <is>
          <t>Amounts link to the ARR bridge tab. Base is an invisible series that lifts each floating column. These formulas assume the running total stays above zero, which ARR always does.</t>
        </is>
      </c>
    </row>
    <row r="4">
      <c r="A4" s="14" t="inlineStr">
        <is>
          <t>Line</t>
        </is>
      </c>
      <c r="B4" s="14" t="inlineStr">
        <is>
          <t>Amount</t>
        </is>
      </c>
      <c r="C4" s="14" t="inlineStr">
        <is>
          <t>Type</t>
        </is>
      </c>
      <c r="D4" s="14" t="inlineStr">
        <is>
          <t>Running total</t>
        </is>
      </c>
      <c r="E4" s="14" t="inlineStr">
        <is>
          <t>Base (no fill)</t>
        </is>
      </c>
      <c r="F4" s="14" t="inlineStr">
        <is>
          <t>Decrease</t>
        </is>
      </c>
      <c r="G4" s="14" t="inlineStr">
        <is>
          <t>Increase</t>
        </is>
      </c>
      <c r="H4" s="14" t="inlineStr">
        <is>
          <t>Total</t>
        </is>
      </c>
    </row>
    <row r="5">
      <c r="A5" s="7">
        <f>'ARR bridge'!A5</f>
        <v/>
      </c>
      <c r="B5" s="13">
        <f>'ARR bridge'!B5</f>
        <v/>
      </c>
      <c r="C5" s="7">
        <f>'ARR bridge'!C5</f>
        <v/>
      </c>
      <c r="D5" s="13">
        <f>B5</f>
        <v/>
      </c>
      <c r="E5" s="13">
        <f>IF(C5="Total",0,MIN(D5,D5))</f>
        <v/>
      </c>
      <c r="F5" s="13">
        <f>IF(C5="Total",0,MAX(-B5,0))</f>
        <v/>
      </c>
      <c r="G5" s="13">
        <f>IF(C5="Total",0,MAX(B5,0))</f>
        <v/>
      </c>
      <c r="H5" s="13">
        <f>IF(C5="Total",B5,0)</f>
        <v/>
      </c>
    </row>
    <row r="6">
      <c r="A6" s="7">
        <f>'ARR bridge'!A6</f>
        <v/>
      </c>
      <c r="B6" s="13">
        <f>'ARR bridge'!B6</f>
        <v/>
      </c>
      <c r="C6" s="7">
        <f>'ARR bridge'!C6</f>
        <v/>
      </c>
      <c r="D6" s="13">
        <f>D5+B6</f>
        <v/>
      </c>
      <c r="E6" s="13">
        <f>IF(C6="Total",0,MIN(D5,D6))</f>
        <v/>
      </c>
      <c r="F6" s="13">
        <f>IF(C6="Total",0,MAX(-B6,0))</f>
        <v/>
      </c>
      <c r="G6" s="13">
        <f>IF(C6="Total",0,MAX(B6,0))</f>
        <v/>
      </c>
      <c r="H6" s="13">
        <f>IF(C6="Total",B6,0)</f>
        <v/>
      </c>
    </row>
    <row r="7">
      <c r="A7" s="7">
        <f>'ARR bridge'!A7</f>
        <v/>
      </c>
      <c r="B7" s="13">
        <f>'ARR bridge'!B7</f>
        <v/>
      </c>
      <c r="C7" s="7">
        <f>'ARR bridge'!C7</f>
        <v/>
      </c>
      <c r="D7" s="13">
        <f>D6+B7</f>
        <v/>
      </c>
      <c r="E7" s="13">
        <f>IF(C7="Total",0,MIN(D6,D7))</f>
        <v/>
      </c>
      <c r="F7" s="13">
        <f>IF(C7="Total",0,MAX(-B7,0))</f>
        <v/>
      </c>
      <c r="G7" s="13">
        <f>IF(C7="Total",0,MAX(B7,0))</f>
        <v/>
      </c>
      <c r="H7" s="13">
        <f>IF(C7="Total",B7,0)</f>
        <v/>
      </c>
    </row>
    <row r="8">
      <c r="A8" s="7">
        <f>'ARR bridge'!A8</f>
        <v/>
      </c>
      <c r="B8" s="13">
        <f>'ARR bridge'!B8</f>
        <v/>
      </c>
      <c r="C8" s="7">
        <f>'ARR bridge'!C8</f>
        <v/>
      </c>
      <c r="D8" s="13">
        <f>D7+B8</f>
        <v/>
      </c>
      <c r="E8" s="13">
        <f>IF(C8="Total",0,MIN(D7,D8))</f>
        <v/>
      </c>
      <c r="F8" s="13">
        <f>IF(C8="Total",0,MAX(-B8,0))</f>
        <v/>
      </c>
      <c r="G8" s="13">
        <f>IF(C8="Total",0,MAX(B8,0))</f>
        <v/>
      </c>
      <c r="H8" s="13">
        <f>IF(C8="Total",B8,0)</f>
        <v/>
      </c>
    </row>
    <row r="9">
      <c r="A9" s="7">
        <f>'ARR bridge'!A9</f>
        <v/>
      </c>
      <c r="B9" s="13">
        <f>'ARR bridge'!B9</f>
        <v/>
      </c>
      <c r="C9" s="7">
        <f>'ARR bridge'!C9</f>
        <v/>
      </c>
      <c r="D9" s="13">
        <f>D8+B9</f>
        <v/>
      </c>
      <c r="E9" s="13">
        <f>IF(C9="Total",0,MIN(D8,D9))</f>
        <v/>
      </c>
      <c r="F9" s="13">
        <f>IF(C9="Total",0,MAX(-B9,0))</f>
        <v/>
      </c>
      <c r="G9" s="13">
        <f>IF(C9="Total",0,MAX(B9,0))</f>
        <v/>
      </c>
      <c r="H9" s="13">
        <f>IF(C9="Total",B9,0)</f>
        <v/>
      </c>
    </row>
    <row r="10">
      <c r="A10" s="7">
        <f>'ARR bridge'!A10</f>
        <v/>
      </c>
      <c r="B10" s="13">
        <f>'ARR bridge'!B10</f>
        <v/>
      </c>
      <c r="C10" s="7">
        <f>'ARR bridge'!C10</f>
        <v/>
      </c>
      <c r="D10" s="13">
        <f>D9+B10</f>
        <v/>
      </c>
      <c r="E10" s="13">
        <f>IF(C10="Total",0,MIN(D9,D10))</f>
        <v/>
      </c>
      <c r="F10" s="13">
        <f>IF(C10="Total",0,MAX(-B10,0))</f>
        <v/>
      </c>
      <c r="G10" s="13">
        <f>IF(C10="Total",0,MAX(B10,0))</f>
        <v/>
      </c>
      <c r="H10" s="13">
        <f>IF(C10="Total",B10,0)</f>
        <v/>
      </c>
    </row>
    <row r="11">
      <c r="A11" s="7">
        <f>'ARR bridge'!A11</f>
        <v/>
      </c>
      <c r="B11" s="13">
        <f>'ARR bridge'!B11</f>
        <v/>
      </c>
      <c r="C11" s="7">
        <f>'ARR bridge'!C11</f>
        <v/>
      </c>
      <c r="D11" s="13">
        <f>D10+B11</f>
        <v/>
      </c>
      <c r="E11" s="13">
        <f>IF(C11="Total",0,MIN(D10,D11))</f>
        <v/>
      </c>
      <c r="F11" s="13">
        <f>IF(C11="Total",0,MAX(-B11,0))</f>
        <v/>
      </c>
      <c r="G11" s="13">
        <f>IF(C11="Total",0,MAX(B11,0))</f>
        <v/>
      </c>
      <c r="H11" s="13">
        <f>IF(C11="Total",B11,0)</f>
        <v/>
      </c>
    </row>
    <row r="12">
      <c r="A12" s="7">
        <f>'ARR bridge'!A12</f>
        <v/>
      </c>
      <c r="B12" s="13">
        <f>'ARR bridge'!B12</f>
        <v/>
      </c>
      <c r="C12" s="7">
        <f>'ARR bridge'!C12</f>
        <v/>
      </c>
      <c r="D12" s="13">
        <f>B12</f>
        <v/>
      </c>
      <c r="E12" s="13">
        <f>IF(C12="Total",0,MIN(D11,D12))</f>
        <v/>
      </c>
      <c r="F12" s="13">
        <f>IF(C12="Total",0,MAX(-B12,0))</f>
        <v/>
      </c>
      <c r="G12" s="13">
        <f>IF(C12="Total",0,MAX(B12,0))</f>
        <v/>
      </c>
      <c r="H12" s="13">
        <f>IF(C12="Total",B12,0)</f>
        <v/>
      </c>
    </row>
    <row r="14">
      <c r="A14" s="11" t="inlineStr">
        <is>
          <t>Formulas in row 6 (copy down to row 11):</t>
        </is>
      </c>
    </row>
    <row r="15">
      <c r="A15" t="inlineStr">
        <is>
          <t>Running total D6: =D5+B6</t>
        </is>
      </c>
    </row>
    <row r="16">
      <c r="A16" t="inlineStr">
        <is>
          <t>Base E6: =IF(C6="Total",0,MIN(D5,D6))   the lower of the previous and current running total</t>
        </is>
      </c>
    </row>
    <row r="17">
      <c r="A17" t="inlineStr">
        <is>
          <t>Decrease F6: =IF(C6="Total",0,MAX(-B6,0))</t>
        </is>
      </c>
    </row>
    <row r="18">
      <c r="A18" t="inlineStr">
        <is>
          <t>Increase G6: =IF(C6="Total",0,MAX(B6,0))</t>
        </is>
      </c>
    </row>
    <row r="19">
      <c r="A19" t="inlineStr">
        <is>
          <t>Total H6: =IF(C6="Total",B6,0)</t>
        </is>
      </c>
    </row>
    <row r="20">
      <c r="A20" t="inlineStr">
        <is>
          <t>Chart: select A4:A12 and E4:H12, Insert &gt; 2-D Stacked Column. Set Base to No fill, Gap Width about 50%.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>
      <c r="A1" s="4" t="inlineStr">
        <is>
          <t>Monthly ARR waterfall (illustrative): beginning ARR = prior month's ending ARR</t>
        </is>
      </c>
    </row>
    <row r="2">
      <c r="A2" s="5" t="inlineStr">
        <is>
          <t>Yellow cells are inputs. February onward, beginning ARR links to the prior month. The full-year column ties to the ARR bridge tab's example.</t>
        </is>
      </c>
    </row>
    <row r="4">
      <c r="A4" s="6" t="inlineStr">
        <is>
          <t>Line</t>
        </is>
      </c>
      <c r="B4" s="6" t="inlineStr">
        <is>
          <t>Jan</t>
        </is>
      </c>
      <c r="C4" s="6" t="inlineStr">
        <is>
          <t>Feb</t>
        </is>
      </c>
      <c r="D4" s="6" t="inlineStr">
        <is>
          <t>Mar</t>
        </is>
      </c>
      <c r="E4" s="6" t="inlineStr">
        <is>
          <t>Apr</t>
        </is>
      </c>
      <c r="F4" s="6" t="inlineStr">
        <is>
          <t>May</t>
        </is>
      </c>
      <c r="G4" s="6" t="inlineStr">
        <is>
          <t>Jun</t>
        </is>
      </c>
      <c r="H4" s="6" t="inlineStr">
        <is>
          <t>Jul</t>
        </is>
      </c>
      <c r="I4" s="6" t="inlineStr">
        <is>
          <t>Aug</t>
        </is>
      </c>
      <c r="J4" s="6" t="inlineStr">
        <is>
          <t>Sep</t>
        </is>
      </c>
      <c r="K4" s="6" t="inlineStr">
        <is>
          <t>Oct</t>
        </is>
      </c>
      <c r="L4" s="6" t="inlineStr">
        <is>
          <t>Nov</t>
        </is>
      </c>
      <c r="M4" s="6" t="inlineStr">
        <is>
          <t>Dec</t>
        </is>
      </c>
      <c r="N4" s="6" t="inlineStr">
        <is>
          <t>Full year</t>
        </is>
      </c>
    </row>
    <row r="5">
      <c r="A5" s="7" t="inlineStr">
        <is>
          <t>Beginning ARR</t>
        </is>
      </c>
      <c r="B5" s="8" t="n">
        <v>4000000</v>
      </c>
      <c r="C5" s="13">
        <f>B12</f>
        <v/>
      </c>
      <c r="D5" s="13">
        <f>C12</f>
        <v/>
      </c>
      <c r="E5" s="13">
        <f>D12</f>
        <v/>
      </c>
      <c r="F5" s="13">
        <f>E12</f>
        <v/>
      </c>
      <c r="G5" s="13">
        <f>F12</f>
        <v/>
      </c>
      <c r="H5" s="13">
        <f>G12</f>
        <v/>
      </c>
      <c r="I5" s="13">
        <f>H12</f>
        <v/>
      </c>
      <c r="J5" s="13">
        <f>I12</f>
        <v/>
      </c>
      <c r="K5" s="13">
        <f>J12</f>
        <v/>
      </c>
      <c r="L5" s="13">
        <f>K12</f>
        <v/>
      </c>
      <c r="M5" s="13">
        <f>L12</f>
        <v/>
      </c>
      <c r="N5" s="13">
        <f>B5</f>
        <v/>
      </c>
    </row>
    <row r="6">
      <c r="A6" s="7" t="inlineStr">
        <is>
          <t>Churned customer ARR</t>
        </is>
      </c>
      <c r="B6" s="8" t="n">
        <v>-20000</v>
      </c>
      <c r="C6" s="8" t="n">
        <v>-25000</v>
      </c>
      <c r="D6" s="8" t="n">
        <v>-25000</v>
      </c>
      <c r="E6" s="8" t="n">
        <v>-20000</v>
      </c>
      <c r="F6" s="8" t="n">
        <v>-25000</v>
      </c>
      <c r="G6" s="8" t="n">
        <v>-20000</v>
      </c>
      <c r="H6" s="8" t="n">
        <v>-25000</v>
      </c>
      <c r="I6" s="8" t="n">
        <v>-20000</v>
      </c>
      <c r="J6" s="8" t="n">
        <v>-25000</v>
      </c>
      <c r="K6" s="8" t="n">
        <v>-25000</v>
      </c>
      <c r="L6" s="8" t="n">
        <v>-25000</v>
      </c>
      <c r="M6" s="8" t="n">
        <v>-25000</v>
      </c>
      <c r="N6" s="13">
        <f>SUM(B6:M6)</f>
        <v/>
      </c>
    </row>
    <row r="7">
      <c r="A7" s="7" t="inlineStr">
        <is>
          <t>Churned product ARR</t>
        </is>
      </c>
      <c r="B7" s="8" t="n">
        <v>-5000</v>
      </c>
      <c r="C7" s="8" t="n">
        <v>-5000</v>
      </c>
      <c r="D7" s="8" t="n">
        <v>-5000</v>
      </c>
      <c r="E7" s="8" t="n">
        <v>-5000</v>
      </c>
      <c r="F7" s="8" t="n">
        <v>-5000</v>
      </c>
      <c r="G7" s="8" t="n">
        <v>-5000</v>
      </c>
      <c r="H7" s="8" t="n">
        <v>-5000</v>
      </c>
      <c r="I7" s="8" t="n">
        <v>-5000</v>
      </c>
      <c r="J7" s="8" t="n">
        <v>-5000</v>
      </c>
      <c r="K7" s="8" t="n">
        <v>-5000</v>
      </c>
      <c r="L7" s="8" t="n">
        <v>-5000</v>
      </c>
      <c r="M7" s="8" t="n">
        <v>-5000</v>
      </c>
      <c r="N7" s="13">
        <f>SUM(B7:M7)</f>
        <v/>
      </c>
    </row>
    <row r="8">
      <c r="A8" s="7" t="inlineStr">
        <is>
          <t>Product decrease ARR</t>
        </is>
      </c>
      <c r="B8" s="8" t="n">
        <v>-10000</v>
      </c>
      <c r="C8" s="8" t="n">
        <v>-5000</v>
      </c>
      <c r="D8" s="8" t="n">
        <v>-10000</v>
      </c>
      <c r="E8" s="8" t="n">
        <v>-10000</v>
      </c>
      <c r="F8" s="8" t="n">
        <v>-5000</v>
      </c>
      <c r="G8" s="8" t="n">
        <v>-10000</v>
      </c>
      <c r="H8" s="8" t="n">
        <v>-10000</v>
      </c>
      <c r="I8" s="8" t="n">
        <v>-5000</v>
      </c>
      <c r="J8" s="8" t="n">
        <v>-10000</v>
      </c>
      <c r="K8" s="8" t="n">
        <v>-5000</v>
      </c>
      <c r="L8" s="8" t="n">
        <v>-10000</v>
      </c>
      <c r="M8" s="8" t="n">
        <v>-10000</v>
      </c>
      <c r="N8" s="13">
        <f>SUM(B8:M8)</f>
        <v/>
      </c>
    </row>
    <row r="9">
      <c r="A9" s="7" t="inlineStr">
        <is>
          <t>New customer ARR</t>
        </is>
      </c>
      <c r="B9" s="8" t="n">
        <v>40000</v>
      </c>
      <c r="C9" s="8" t="n">
        <v>50000</v>
      </c>
      <c r="D9" s="8" t="n">
        <v>85000</v>
      </c>
      <c r="E9" s="8" t="n">
        <v>60000</v>
      </c>
      <c r="F9" s="8" t="n">
        <v>70000</v>
      </c>
      <c r="G9" s="8" t="n">
        <v>110000</v>
      </c>
      <c r="H9" s="8" t="n">
        <v>50000</v>
      </c>
      <c r="I9" s="8" t="n">
        <v>60000</v>
      </c>
      <c r="J9" s="8" t="n">
        <v>95000</v>
      </c>
      <c r="K9" s="8" t="n">
        <v>70000</v>
      </c>
      <c r="L9" s="8" t="n">
        <v>80000</v>
      </c>
      <c r="M9" s="8" t="n">
        <v>130000</v>
      </c>
      <c r="N9" s="13">
        <f>SUM(B9:M9)</f>
        <v/>
      </c>
    </row>
    <row r="10">
      <c r="A10" s="7" t="inlineStr">
        <is>
          <t>New product ARR</t>
        </is>
      </c>
      <c r="B10" s="8" t="n">
        <v>10000</v>
      </c>
      <c r="C10" s="8" t="n">
        <v>10000</v>
      </c>
      <c r="D10" s="8" t="n">
        <v>20000</v>
      </c>
      <c r="E10" s="8" t="n">
        <v>15000</v>
      </c>
      <c r="F10" s="8" t="n">
        <v>15000</v>
      </c>
      <c r="G10" s="8" t="n">
        <v>20000</v>
      </c>
      <c r="H10" s="8" t="n">
        <v>10000</v>
      </c>
      <c r="I10" s="8" t="n">
        <v>15000</v>
      </c>
      <c r="J10" s="8" t="n">
        <v>15000</v>
      </c>
      <c r="K10" s="8" t="n">
        <v>15000</v>
      </c>
      <c r="L10" s="8" t="n">
        <v>15000</v>
      </c>
      <c r="M10" s="8" t="n">
        <v>20000</v>
      </c>
      <c r="N10" s="13">
        <f>SUM(B10:M10)</f>
        <v/>
      </c>
    </row>
    <row r="11">
      <c r="A11" s="7" t="inlineStr">
        <is>
          <t>Increased product ARR</t>
        </is>
      </c>
      <c r="B11" s="8" t="n">
        <v>20000</v>
      </c>
      <c r="C11" s="8" t="n">
        <v>20000</v>
      </c>
      <c r="D11" s="8" t="n">
        <v>30000</v>
      </c>
      <c r="E11" s="8" t="n">
        <v>25000</v>
      </c>
      <c r="F11" s="8" t="n">
        <v>25000</v>
      </c>
      <c r="G11" s="8" t="n">
        <v>30000</v>
      </c>
      <c r="H11" s="8" t="n">
        <v>20000</v>
      </c>
      <c r="I11" s="8" t="n">
        <v>25000</v>
      </c>
      <c r="J11" s="8" t="n">
        <v>25000</v>
      </c>
      <c r="K11" s="8" t="n">
        <v>25000</v>
      </c>
      <c r="L11" s="8" t="n">
        <v>25000</v>
      </c>
      <c r="M11" s="8" t="n">
        <v>30000</v>
      </c>
      <c r="N11" s="13">
        <f>SUM(B11:M11)</f>
        <v/>
      </c>
    </row>
    <row r="12">
      <c r="A12" s="9" t="inlineStr">
        <is>
          <t>Ending ARR</t>
        </is>
      </c>
      <c r="B12" s="10">
        <f>SUM(B5:B11)</f>
        <v/>
      </c>
      <c r="C12" s="10">
        <f>SUM(C5:C11)</f>
        <v/>
      </c>
      <c r="D12" s="10">
        <f>SUM(D5:D11)</f>
        <v/>
      </c>
      <c r="E12" s="10">
        <f>SUM(E5:E11)</f>
        <v/>
      </c>
      <c r="F12" s="10">
        <f>SUM(F5:F11)</f>
        <v/>
      </c>
      <c r="G12" s="10">
        <f>SUM(G5:G11)</f>
        <v/>
      </c>
      <c r="H12" s="10">
        <f>SUM(H5:H11)</f>
        <v/>
      </c>
      <c r="I12" s="10">
        <f>SUM(I5:I11)</f>
        <v/>
      </c>
      <c r="J12" s="10">
        <f>SUM(J5:J11)</f>
        <v/>
      </c>
      <c r="K12" s="10">
        <f>SUM(K5:K11)</f>
        <v/>
      </c>
      <c r="L12" s="10">
        <f>SUM(L5:L11)</f>
        <v/>
      </c>
      <c r="M12" s="10">
        <f>SUM(M5:M11)</f>
        <v/>
      </c>
      <c r="N12" s="10">
        <f>M12</f>
        <v/>
      </c>
    </row>
    <row r="13">
      <c r="A13" s="7" t="inlineStr">
        <is>
          <t>GRR (month)</t>
        </is>
      </c>
      <c r="B13" s="12">
        <f>(B5+B6+B7+B8)/B5</f>
        <v/>
      </c>
      <c r="C13" s="12">
        <f>(C5+C6+C7+C8)/C5</f>
        <v/>
      </c>
      <c r="D13" s="12">
        <f>(D5+D6+D7+D8)/D5</f>
        <v/>
      </c>
      <c r="E13" s="12">
        <f>(E5+E6+E7+E8)/E5</f>
        <v/>
      </c>
      <c r="F13" s="12">
        <f>(F5+F6+F7+F8)/F5</f>
        <v/>
      </c>
      <c r="G13" s="12">
        <f>(G5+G6+G7+G8)/G5</f>
        <v/>
      </c>
      <c r="H13" s="12">
        <f>(H5+H6+H7+H8)/H5</f>
        <v/>
      </c>
      <c r="I13" s="12">
        <f>(I5+I6+I7+I8)/I5</f>
        <v/>
      </c>
      <c r="J13" s="12">
        <f>(J5+J6+J7+J8)/J5</f>
        <v/>
      </c>
      <c r="K13" s="12">
        <f>(K5+K6+K7+K8)/K5</f>
        <v/>
      </c>
      <c r="L13" s="12">
        <f>(L5+L6+L7+L8)/L5</f>
        <v/>
      </c>
      <c r="M13" s="12">
        <f>(M5+M6+M7+M8)/M5</f>
        <v/>
      </c>
      <c r="N13" s="12">
        <f>(N5+N6+N7+N8)/N5</f>
        <v/>
      </c>
    </row>
    <row r="14">
      <c r="A14" s="7" t="inlineStr">
        <is>
          <t>NRR (month)</t>
        </is>
      </c>
      <c r="B14" s="12">
        <f>(B5+B6+B7+B8+B10+B11)/B5</f>
        <v/>
      </c>
      <c r="C14" s="12">
        <f>(C5+C6+C7+C8+C10+C11)/C5</f>
        <v/>
      </c>
      <c r="D14" s="12">
        <f>(D5+D6+D7+D8+D10+D11)/D5</f>
        <v/>
      </c>
      <c r="E14" s="12">
        <f>(E5+E6+E7+E8+E10+E11)/E5</f>
        <v/>
      </c>
      <c r="F14" s="12">
        <f>(F5+F6+F7+F8+F10+F11)/F5</f>
        <v/>
      </c>
      <c r="G14" s="12">
        <f>(G5+G6+G7+G8+G10+G11)/G5</f>
        <v/>
      </c>
      <c r="H14" s="12">
        <f>(H5+H6+H7+H8+H10+H11)/H5</f>
        <v/>
      </c>
      <c r="I14" s="12">
        <f>(I5+I6+I7+I8+I10+I11)/I5</f>
        <v/>
      </c>
      <c r="J14" s="12">
        <f>(J5+J6+J7+J8+J10+J11)/J5</f>
        <v/>
      </c>
      <c r="K14" s="12">
        <f>(K5+K6+K7+K8+K10+K11)/K5</f>
        <v/>
      </c>
      <c r="L14" s="12">
        <f>(L5+L6+L7+L8+L10+L11)/L5</f>
        <v/>
      </c>
      <c r="M14" s="12">
        <f>(M5+M6+M7+M8+M10+M11)/M5</f>
        <v/>
      </c>
      <c r="N14" s="12">
        <f>(N5+N6+N7+N8+N10+N11)/N5</f>
        <v/>
      </c>
    </row>
    <row r="15">
      <c r="A15" s="7" t="inlineStr">
        <is>
          <t>Check (must be 0)</t>
        </is>
      </c>
      <c r="B15" s="13">
        <f>B12-(B5+SUM(B6:B11))</f>
        <v/>
      </c>
      <c r="C15" s="13">
        <f>C12-(C5+SUM(C6:C11))</f>
        <v/>
      </c>
      <c r="D15" s="13">
        <f>D12-(D5+SUM(D6:D11))</f>
        <v/>
      </c>
      <c r="E15" s="13">
        <f>E12-(E5+SUM(E6:E11))</f>
        <v/>
      </c>
      <c r="F15" s="13">
        <f>F12-(F5+SUM(F6:F11))</f>
        <v/>
      </c>
      <c r="G15" s="13">
        <f>G12-(G5+SUM(G6:G11))</f>
        <v/>
      </c>
      <c r="H15" s="13">
        <f>H12-(H5+SUM(H6:H11))</f>
        <v/>
      </c>
      <c r="I15" s="13">
        <f>I12-(I5+SUM(I6:I11))</f>
        <v/>
      </c>
      <c r="J15" s="13">
        <f>J12-(J5+SUM(J6:J11))</f>
        <v/>
      </c>
      <c r="K15" s="13">
        <f>K12-(K5+SUM(K6:K11))</f>
        <v/>
      </c>
      <c r="L15" s="13">
        <f>L12-(L5+SUM(L6:L11))</f>
        <v/>
      </c>
      <c r="M15" s="13">
        <f>M12-(M5+SUM(M6:M11))</f>
        <v/>
      </c>
      <c r="N15" s="13">
        <f>N12-(N5+SUM(N6:N11))</f>
        <v/>
      </c>
    </row>
    <row r="17">
      <c r="A17" s="5" t="inlineStr">
        <is>
          <t>Full-year GRR and NRR here are bridge-based: beginning ARR plus the year's summed movements. A cohort view that follows only the customers on the books on January 1 can differ slightly.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2026-10-21T20:19:39Z</dcterms:created>
  <dcterms:modified xmlns:dcterms="http://purl.org/dc/terms/" xmlns:xsi="http://www.w3.org/2001/XMLSchema-instance" xsi:type="dcterms:W3CDTF">2026-10-21T20:19:39Z</dcterms:modified>
</cp:coreProperties>
</file>