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eader plan" sheetId="2" state="visible" r:id="rId2"/>
    <sheet xmlns:r="http://schemas.openxmlformats.org/officeDocument/2006/relationships" name="Rep plan" sheetId="3" state="visible" r:id="rId3"/>
    <sheet xmlns:r="http://schemas.openxmlformats.org/officeDocument/2006/relationships" name="Scorecard" sheetId="4" state="visible" r:id="rId4"/>
    <sheet xmlns:r="http://schemas.openxmlformats.org/officeDocument/2006/relationships" name="Forecast baseline" sheetId="5" state="visible" r:id="rId5"/>
    <sheet xmlns:r="http://schemas.openxmlformats.org/officeDocument/2006/relationships" name="Rep ramp math" sheetId="6" state="visible" r:id="rId6"/>
    <sheet xmlns:r="http://schemas.openxmlformats.org/officeDocument/2006/relationships" name="Interview one-page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x&quot;"/>
    <numFmt numFmtId="165" formatCode="&quot;$&quot;#,##0"/>
    <numFmt numFmtId="166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1F2430"/>
      <sz val="11"/>
    </font>
    <font>
      <name val="Calibri"/>
      <color rgb="001A4FC4"/>
      <sz val="11"/>
    </font>
  </fonts>
  <fills count="7">
    <fill>
      <patternFill/>
    </fill>
    <fill>
      <patternFill patternType="gray125"/>
    </fill>
    <fill>
      <patternFill patternType="solid">
        <fgColor rgb="00F3F1EE"/>
      </patternFill>
    </fill>
    <fill>
      <patternFill patternType="solid">
        <fgColor rgb="00FFF4CC"/>
      </patternFill>
    </fill>
    <fill>
      <patternFill patternType="solid">
        <fgColor rgb="00EAF1FB"/>
      </patternFill>
    </fill>
    <fill>
      <patternFill patternType="solid">
        <fgColor rgb="00EEF7EE"/>
      </patternFill>
    </fill>
    <fill>
      <patternFill patternType="solid">
        <fgColor rgb="00FBEFEA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9" fontId="4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166" fontId="3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9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90" customWidth="1" min="3" max="3"/>
  </cols>
  <sheetData>
    <row r="1">
      <c r="A1" s="1" t="inlineStr">
        <is>
          <t>30-60-90 Day Sales Plan Template (ORM Technologies)</t>
        </is>
      </c>
    </row>
    <row r="2">
      <c r="A2" s="2" t="inlineStr">
        <is>
          <t>From orm-tech.com/blog/30-60-90-day-sales-plan/. Works in Excel and Google Sheets (File &gt; Import). Example values are illustrative: replace the yellow cells with your own.</t>
        </is>
      </c>
    </row>
    <row r="4">
      <c r="A4" s="3" t="inlineStr">
        <is>
          <t>Tab</t>
        </is>
      </c>
      <c r="B4" s="3" t="inlineStr">
        <is>
          <t>Who it is for</t>
        </is>
      </c>
      <c r="C4" s="3" t="inlineStr">
        <is>
          <t>What to do</t>
        </is>
      </c>
    </row>
    <row r="5">
      <c r="A5" s="4" t="inlineStr">
        <is>
          <t>Leader plan</t>
        </is>
      </c>
      <c r="B5" s="5" t="inlineStr">
        <is>
          <t>New VP of Sales, CRO, sales director or first-line manager</t>
        </is>
      </c>
      <c r="C5" s="5" t="inlineStr">
        <is>
          <t>Goals, actions, who you do it with, due day and the metric that proves it, for each phase. Set Status as you go.</t>
        </is>
      </c>
    </row>
    <row r="6">
      <c r="A6" s="4" t="inlineStr">
        <is>
          <t>Rep plan</t>
        </is>
      </c>
      <c r="B6" s="5" t="inlineStr">
        <is>
          <t>New AE, SDR or account manager (and the manager who onboards them)</t>
        </is>
      </c>
      <c r="C6" s="5" t="inlineStr">
        <is>
          <t>Same layout for an individual seller. Delete the rows that do not fit your motion and add your own.</t>
        </is>
      </c>
    </row>
    <row r="7">
      <c r="A7" s="4" t="inlineStr">
        <is>
          <t>Scorecard</t>
        </is>
      </c>
      <c r="B7" s="5" t="inlineStr">
        <is>
          <t>Both</t>
        </is>
      </c>
      <c r="C7" s="5" t="inlineStr">
        <is>
          <t>Baseline, target and actual at day 30, 60 and 90 for each metric. The On track column checks actual against target, using the Direction column (Higher or Lower is better).</t>
        </is>
      </c>
    </row>
    <row r="8">
      <c r="A8" s="4" t="inlineStr">
        <is>
          <t>Forecast baseline</t>
        </is>
      </c>
      <c r="B8" s="5" t="inlineStr">
        <is>
          <t>Leaders</t>
        </is>
      </c>
      <c r="C8" s="5" t="inlineStr">
        <is>
          <t>Your inherited forecast accuracy for the last four quarters, plus how much of day-one pipeline dated to close in the quarter actually closed. Fill it in week one.</t>
        </is>
      </c>
    </row>
    <row r="9">
      <c r="A9" s="4" t="inlineStr">
        <is>
          <t>Rep ramp math</t>
        </is>
      </c>
      <c r="B9" s="5" t="inlineStr">
        <is>
          <t>Reps and managers</t>
        </is>
      </c>
      <c r="C9" s="5" t="inlineStr">
        <is>
          <t>What a new rep can be expected to book in each three-month level, and the pipeline that implies, from full quota, a ramp curve and a win rate.</t>
        </is>
      </c>
    </row>
    <row r="10">
      <c r="A10" s="4" t="inlineStr">
        <is>
          <t>Interview one-pager</t>
        </is>
      </c>
      <c r="B10" s="5" t="inlineStr">
        <is>
          <t>Candidates</t>
        </is>
      </c>
      <c r="C10" s="5" t="inlineStr">
        <is>
          <t>A one-page version to bring to a sales interview: three priorities and one proof point per phase.</t>
        </is>
      </c>
    </row>
    <row r="11">
      <c r="A11" s="5" t="inlineStr"/>
      <c r="B11" s="5" t="inlineStr"/>
      <c r="C11" s="5" t="inlineStr"/>
    </row>
    <row r="12">
      <c r="A12" s="4" t="inlineStr">
        <is>
          <t>Color key</t>
        </is>
      </c>
      <c r="B12" s="4" t="inlineStr"/>
      <c r="C12" s="4" t="inlineStr"/>
    </row>
    <row r="13">
      <c r="A13" s="6" t="inlineStr">
        <is>
          <t>Yellow cell</t>
        </is>
      </c>
      <c r="B13" s="5" t="inlineStr">
        <is>
          <t>Input</t>
        </is>
      </c>
      <c r="C13" s="5" t="inlineStr">
        <is>
          <t>Type your own number or text.</t>
        </is>
      </c>
    </row>
    <row r="14">
      <c r="A14" s="4" t="inlineStr">
        <is>
          <t>White cell</t>
        </is>
      </c>
      <c r="B14" s="5" t="inlineStr">
        <is>
          <t>Formula or fixed text</t>
        </is>
      </c>
      <c r="C14" s="5" t="inlineStr">
        <is>
          <t>Leave formulas alone unless you know what they do.</t>
        </is>
      </c>
    </row>
    <row r="15">
      <c r="A15" s="5" t="inlineStr"/>
      <c r="B15" s="5" t="inlineStr"/>
      <c r="C15" s="5" t="inlineStr"/>
    </row>
    <row r="16">
      <c r="A16" s="4" t="inlineStr">
        <is>
          <t>Sources</t>
        </is>
      </c>
      <c r="B16" s="4" t="inlineStr"/>
      <c r="C16" s="4" t="inlineStr"/>
    </row>
    <row r="17">
      <c r="A17" s="4" t="inlineStr">
        <is>
          <t>Ramp curve defaults</t>
        </is>
      </c>
      <c r="B17" s="5" t="inlineStr">
        <is>
          <t>ORM Technologies</t>
        </is>
      </c>
      <c r="C17" s="5" t="inlineStr">
        <is>
          <t>Representative modeled AE curve from patterns ORM observes across B2B SaaS customers (Pete Furseth, COO). Not raw customer data. Replace with your own cohort data.</t>
        </is>
      </c>
    </row>
    <row r="18">
      <c r="A18" s="4" t="inlineStr">
        <is>
          <t>Forecast accuracy formula</t>
        </is>
      </c>
      <c r="B18" s="5" t="inlineStr">
        <is>
          <t>Standard</t>
        </is>
      </c>
      <c r="C18" s="5" t="inlineStr">
        <is>
          <t>Accuracy = 1 - |forecast - actual| / actual.</t>
        </is>
      </c>
    </row>
    <row r="19">
      <c r="A19" s="4" t="inlineStr">
        <is>
          <t>Win rate default</t>
        </is>
      </c>
      <c r="B19" s="5" t="inlineStr">
        <is>
          <t>Illustrative</t>
        </is>
      </c>
      <c r="C19" s="5" t="inlineStr">
        <is>
          <t>20%. Ebsta/Pavilion 2025 puts the B2B new-logo win rate near 19%. Use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52" customWidth="1" min="3" max="3"/>
    <col width="22" customWidth="1" min="4" max="4"/>
    <col width="9" customWidth="1" min="5" max="5"/>
    <col width="36" customWidth="1" min="6" max="6"/>
    <col width="22" customWidth="1" min="7" max="7"/>
    <col width="13" customWidth="1" min="8" max="8"/>
    <col width="26" customWidth="1" min="9" max="9"/>
  </cols>
  <sheetData>
    <row r="1">
      <c r="A1" s="1" t="inlineStr">
        <is>
          <t>Leader plan</t>
        </is>
      </c>
    </row>
    <row r="2">
      <c r="A2" s="2" t="inlineStr">
        <is>
          <t>For a new VP of Sales, CRO, sales director or manager. Edit freely: yellow cells are yours.</t>
        </is>
      </c>
    </row>
    <row r="4">
      <c r="A4" s="3" t="inlineStr">
        <is>
          <t>Phase</t>
        </is>
      </c>
      <c r="B4" s="3" t="inlineStr">
        <is>
          <t>Goal</t>
        </is>
      </c>
      <c r="C4" s="3" t="inlineStr">
        <is>
          <t>Action</t>
        </is>
      </c>
      <c r="D4" s="3" t="inlineStr">
        <is>
          <t>With whom</t>
        </is>
      </c>
      <c r="E4" s="3" t="inlineStr">
        <is>
          <t>Due (day)</t>
        </is>
      </c>
      <c r="F4" s="3" t="inlineStr">
        <is>
          <t>Metric that proves it</t>
        </is>
      </c>
      <c r="G4" s="3" t="inlineStr">
        <is>
          <t>Target</t>
        </is>
      </c>
      <c r="H4" s="3" t="inlineStr">
        <is>
          <t>Status</t>
        </is>
      </c>
      <c r="I4" s="3" t="inlineStr">
        <is>
          <t>Notes</t>
        </is>
      </c>
    </row>
    <row r="5">
      <c r="A5" s="7" t="inlineStr">
        <is>
          <t>Days 1 to 30</t>
        </is>
      </c>
      <c r="B5" s="8" t="inlineStr">
        <is>
          <t>Learn the people</t>
        </is>
      </c>
      <c r="C5" s="8" t="inlineStr">
        <is>
          <t>One-to-one with every direct report and every first-line manager. Ask what is working, what is broken and what they would change first.</t>
        </is>
      </c>
      <c r="D5" s="8" t="inlineStr">
        <is>
          <t>Direct reports</t>
        </is>
      </c>
      <c r="E5" s="8" t="n">
        <v>14</v>
      </c>
      <c r="F5" s="8" t="inlineStr">
        <is>
          <t>One-to-ones completed</t>
        </is>
      </c>
      <c r="G5" s="8" t="inlineStr">
        <is>
          <t>100% of reports</t>
        </is>
      </c>
      <c r="H5" s="8" t="inlineStr">
        <is>
          <t>Not started</t>
        </is>
      </c>
      <c r="I5" s="8" t="inlineStr"/>
    </row>
    <row r="6">
      <c r="A6" s="7" t="inlineStr">
        <is>
          <t>Days 1 to 30</t>
        </is>
      </c>
      <c r="B6" s="8" t="inlineStr">
        <is>
          <t>Learn the buyer</t>
        </is>
      </c>
      <c r="C6" s="8" t="inlineStr">
        <is>
          <t>Join live calls and ask 5 to 10 customers why they bought, and lost prospects why they did not.</t>
        </is>
      </c>
      <c r="D6" s="8" t="inlineStr">
        <is>
          <t>Reps, customers</t>
        </is>
      </c>
      <c r="E6" s="8" t="n">
        <v>30</v>
      </c>
      <c r="F6" s="8" t="inlineStr">
        <is>
          <t>Customer and lost-deal conversations</t>
        </is>
      </c>
      <c r="G6" s="8" t="inlineStr">
        <is>
          <t>10</t>
        </is>
      </c>
      <c r="H6" s="8" t="inlineStr">
        <is>
          <t>Not started</t>
        </is>
      </c>
      <c r="I6" s="8" t="inlineStr"/>
    </row>
    <row r="7">
      <c r="A7" s="7" t="inlineStr">
        <is>
          <t>Days 1 to 30</t>
        </is>
      </c>
      <c r="B7" s="8" t="inlineStr">
        <is>
          <t>Baseline the forecast</t>
        </is>
      </c>
      <c r="C7" s="8" t="inlineStr">
        <is>
          <t>Rebuild the last four quarters: forecast called in week 1 and week 6 vs actual. Fill the Forecast baseline tab.</t>
        </is>
      </c>
      <c r="D7" s="8" t="inlineStr">
        <is>
          <t>RevOps, Finance</t>
        </is>
      </c>
      <c r="E7" s="8" t="n">
        <v>21</v>
      </c>
      <c r="F7" s="8" t="inlineStr">
        <is>
          <t>Forecast accuracy baseline</t>
        </is>
      </c>
      <c r="G7" s="8" t="inlineStr">
        <is>
          <t>Measured, by quarter</t>
        </is>
      </c>
      <c r="H7" s="8" t="inlineStr">
        <is>
          <t>Not started</t>
        </is>
      </c>
      <c r="I7" s="8" t="inlineStr"/>
    </row>
    <row r="8">
      <c r="A8" s="7" t="inlineStr">
        <is>
          <t>Days 1 to 30</t>
        </is>
      </c>
      <c r="B8" s="8" t="inlineStr">
        <is>
          <t>Read the pipeline you inherited</t>
        </is>
      </c>
      <c r="C8" s="8" t="inlineStr">
        <is>
          <t>Coverage by segment and rep, stale share (no change to stage, close date or amount in 12 months), average open deal size vs average won deal size, close-date pushes.</t>
        </is>
      </c>
      <c r="D8" s="8" t="inlineStr">
        <is>
          <t>RevOps</t>
        </is>
      </c>
      <c r="E8" s="8" t="n">
        <v>21</v>
      </c>
      <c r="F8" s="8" t="inlineStr">
        <is>
          <t>Pipeline audit written up</t>
        </is>
      </c>
      <c r="G8" s="8" t="inlineStr">
        <is>
          <t>One page</t>
        </is>
      </c>
      <c r="H8" s="8" t="inlineStr">
        <is>
          <t>Not started</t>
        </is>
      </c>
      <c r="I8" s="8" t="inlineStr"/>
    </row>
    <row r="9">
      <c r="A9" s="7" t="inlineStr">
        <is>
          <t>Days 1 to 30</t>
        </is>
      </c>
      <c r="B9" s="8" t="inlineStr">
        <is>
          <t>Check the definitions</t>
        </is>
      </c>
      <c r="C9" s="8" t="inlineStr">
        <is>
          <t>Confirm which field is the booking amount, what counts as qualified pipeline, and the entry and exit criteria for each stage.</t>
        </is>
      </c>
      <c r="D9" s="8" t="inlineStr">
        <is>
          <t>RevOps, Sales Ops</t>
        </is>
      </c>
      <c r="E9" s="8" t="n">
        <v>30</v>
      </c>
      <c r="F9" s="8" t="inlineStr">
        <is>
          <t>Definitions documented</t>
        </is>
      </c>
      <c r="G9" s="8" t="inlineStr">
        <is>
          <t>Signed off</t>
        </is>
      </c>
      <c r="H9" s="8" t="inlineStr">
        <is>
          <t>Not started</t>
        </is>
      </c>
      <c r="I9" s="8" t="inlineStr"/>
    </row>
    <row r="10">
      <c r="A10" s="7" t="inlineStr">
        <is>
          <t>Days 1 to 30</t>
        </is>
      </c>
      <c r="B10" s="8" t="inlineStr">
        <is>
          <t>Align on the number</t>
        </is>
      </c>
      <c r="C10" s="8" t="inlineStr">
        <is>
          <t>Agree with the CEO and CFO what the plan assumes (win rate, deal size, cycle, ramp) and what they expect from you by day 90.</t>
        </is>
      </c>
      <c r="D10" s="8" t="inlineStr">
        <is>
          <t>CEO, CFO</t>
        </is>
      </c>
      <c r="E10" s="8" t="n">
        <v>30</v>
      </c>
      <c r="F10" s="8" t="inlineStr">
        <is>
          <t>Assumptions written down</t>
        </is>
      </c>
      <c r="G10" s="8" t="inlineStr">
        <is>
          <t>Agreed</t>
        </is>
      </c>
      <c r="H10" s="8" t="inlineStr">
        <is>
          <t>Not started</t>
        </is>
      </c>
      <c r="I10" s="8" t="inlineStr"/>
    </row>
    <row r="11">
      <c r="A11" s="9" t="inlineStr">
        <is>
          <t>Days 31 to 60</t>
        </is>
      </c>
      <c r="B11" s="8" t="inlineStr">
        <is>
          <t>Fix the operating rhythm</t>
        </is>
      </c>
      <c r="C11" s="8" t="inlineStr">
        <is>
          <t>Set the weekly forecast call, pipeline review and one-to-one cadence. Same definitions and inclusion rules every week.</t>
        </is>
      </c>
      <c r="D11" s="8" t="inlineStr">
        <is>
          <t>Managers</t>
        </is>
      </c>
      <c r="E11" s="8" t="n">
        <v>45</v>
      </c>
      <c r="F11" s="8" t="inlineStr">
        <is>
          <t>Cadence running</t>
        </is>
      </c>
      <c r="G11" s="8" t="inlineStr">
        <is>
          <t>4 weeks in a row</t>
        </is>
      </c>
      <c r="H11" s="8" t="inlineStr">
        <is>
          <t>Not started</t>
        </is>
      </c>
      <c r="I11" s="8" t="inlineStr"/>
    </row>
    <row r="12">
      <c r="A12" s="9" t="inlineStr">
        <is>
          <t>Days 31 to 60</t>
        </is>
      </c>
      <c r="B12" s="8" t="inlineStr">
        <is>
          <t>Name forecast owners</t>
        </is>
      </c>
      <c r="C12" s="8" t="inlineStr">
        <is>
          <t>Reps own deals, managers own the roll-up, regional leaders own their number, you own the company call.</t>
        </is>
      </c>
      <c r="D12" s="8" t="inlineStr">
        <is>
          <t>Managers, RevOps</t>
        </is>
      </c>
      <c r="E12" s="8" t="n">
        <v>40</v>
      </c>
      <c r="F12" s="8" t="inlineStr">
        <is>
          <t>Owner per level</t>
        </is>
      </c>
      <c r="G12" s="8" t="inlineStr">
        <is>
          <t>Named</t>
        </is>
      </c>
      <c r="H12" s="8" t="inlineStr">
        <is>
          <t>Not started</t>
        </is>
      </c>
      <c r="I12" s="8" t="inlineStr"/>
    </row>
    <row r="13">
      <c r="A13" s="9" t="inlineStr">
        <is>
          <t>Days 31 to 60</t>
        </is>
      </c>
      <c r="B13" s="8" t="inlineStr">
        <is>
          <t>Tighten stages</t>
        </is>
      </c>
      <c r="C13" s="8" t="inlineStr">
        <is>
          <t>Write objective entry and exit criteria per stage, separately for new business, expansion and renewal if they run in one pipeline.</t>
        </is>
      </c>
      <c r="D13" s="8" t="inlineStr">
        <is>
          <t>RevOps, Managers</t>
        </is>
      </c>
      <c r="E13" s="8" t="n">
        <v>50</v>
      </c>
      <c r="F13" s="8" t="inlineStr">
        <is>
          <t>Criteria published</t>
        </is>
      </c>
      <c r="G13" s="8" t="inlineStr">
        <is>
          <t>Live in CRM</t>
        </is>
      </c>
      <c r="H13" s="8" t="inlineStr">
        <is>
          <t>Not started</t>
        </is>
      </c>
      <c r="I13" s="8" t="inlineStr"/>
    </row>
    <row r="14">
      <c r="A14" s="9" t="inlineStr">
        <is>
          <t>Days 31 to 60</t>
        </is>
      </c>
      <c r="B14" s="8" t="inlineStr">
        <is>
          <t>Clean the pipeline</t>
        </is>
      </c>
      <c r="C14" s="8" t="inlineStr">
        <is>
          <t>Close out or re-date deals with no meaningful change in 12 months. Re-test coverage on what is left.</t>
        </is>
      </c>
      <c r="D14" s="8" t="inlineStr">
        <is>
          <t>Reps, Managers</t>
        </is>
      </c>
      <c r="E14" s="8" t="n">
        <v>55</v>
      </c>
      <c r="F14" s="8" t="inlineStr">
        <is>
          <t>Stale share of pipeline</t>
        </is>
      </c>
      <c r="G14" s="8" t="inlineStr">
        <is>
          <t>Below your baseline</t>
        </is>
      </c>
      <c r="H14" s="8" t="inlineStr">
        <is>
          <t>Not started</t>
        </is>
      </c>
      <c r="I14" s="8" t="inlineStr"/>
    </row>
    <row r="15">
      <c r="A15" s="9" t="inlineStr">
        <is>
          <t>Days 31 to 60</t>
        </is>
      </c>
      <c r="B15" s="8" t="inlineStr">
        <is>
          <t>Pick one or two fixes</t>
        </is>
      </c>
      <c r="C15" s="8" t="inlineStr">
        <is>
          <t>From the audit, choose the one or two problems that cost the most (for example deal size, win rate or cycle length) and assign an owner each.</t>
        </is>
      </c>
      <c r="D15" s="8" t="inlineStr">
        <is>
          <t>Leadership team</t>
        </is>
      </c>
      <c r="E15" s="8" t="n">
        <v>60</v>
      </c>
      <c r="F15" s="8" t="inlineStr">
        <is>
          <t>Fixes with owners</t>
        </is>
      </c>
      <c r="G15" s="8" t="inlineStr">
        <is>
          <t>2 at most</t>
        </is>
      </c>
      <c r="H15" s="8" t="inlineStr">
        <is>
          <t>Not started</t>
        </is>
      </c>
      <c r="I15" s="8" t="inlineStr"/>
    </row>
    <row r="16">
      <c r="A16" s="10" t="inlineStr">
        <is>
          <t>Days 61 to 90</t>
        </is>
      </c>
      <c r="B16" s="8" t="inlineStr">
        <is>
          <t>Commit a forecast range</t>
        </is>
      </c>
      <c r="C16" s="8" t="inlineStr">
        <is>
          <t>Present low, on-target and upper cases that roll up the same way from region to total, and trace each to its deals.</t>
        </is>
      </c>
      <c r="D16" s="8" t="inlineStr">
        <is>
          <t>CEO, CFO, board</t>
        </is>
      </c>
      <c r="E16" s="8" t="n">
        <v>75</v>
      </c>
      <c r="F16" s="8" t="inlineStr">
        <is>
          <t>Forecast range accepted</t>
        </is>
      </c>
      <c r="G16" s="8" t="inlineStr">
        <is>
          <t>Low / target / upper</t>
        </is>
      </c>
      <c r="H16" s="8" t="inlineStr">
        <is>
          <t>Not started</t>
        </is>
      </c>
      <c r="I16" s="8" t="inlineStr"/>
    </row>
    <row r="17">
      <c r="A17" s="10" t="inlineStr">
        <is>
          <t>Days 61 to 90</t>
        </is>
      </c>
      <c r="B17" s="8" t="inlineStr">
        <is>
          <t>Rebuild capacity</t>
        </is>
      </c>
      <c r="C17" s="8" t="inlineStr">
        <is>
          <t>Check the hiring plan against ramp by role and region, not a blended average. Hire ahead of when capacity is needed.</t>
        </is>
      </c>
      <c r="D17" s="8" t="inlineStr">
        <is>
          <t>RevOps, Finance, HR</t>
        </is>
      </c>
      <c r="E17" s="8" t="n">
        <v>85</v>
      </c>
      <c r="F17" s="8" t="inlineStr">
        <is>
          <t>Capacity gap sized</t>
        </is>
      </c>
      <c r="G17" s="8" t="inlineStr">
        <is>
          <t>In dollars</t>
        </is>
      </c>
      <c r="H17" s="8" t="inlineStr">
        <is>
          <t>Not started</t>
        </is>
      </c>
      <c r="I17" s="8" t="inlineStr"/>
    </row>
    <row r="18">
      <c r="A18" s="10" t="inlineStr">
        <is>
          <t>Days 61 to 90</t>
        </is>
      </c>
      <c r="B18" s="8" t="inlineStr">
        <is>
          <t>Test the quota</t>
        </is>
      </c>
      <c r="C18" s="8" t="inlineStr">
        <is>
          <t>Check that the plan does not need average attainment far below a healthy 75% to 80% to work. If it does, it is a capacity problem.</t>
        </is>
      </c>
      <c r="D18" s="8" t="inlineStr">
        <is>
          <t>Finance</t>
        </is>
      </c>
      <c r="E18" s="8" t="n">
        <v>85</v>
      </c>
      <c r="F18" s="8" t="inlineStr">
        <is>
          <t>Planned average attainment</t>
        </is>
      </c>
      <c r="G18" s="8" t="inlineStr">
        <is>
          <t>75% to 80%</t>
        </is>
      </c>
      <c r="H18" s="8" t="inlineStr">
        <is>
          <t>Not started</t>
        </is>
      </c>
      <c r="I18" s="8" t="inlineStr"/>
    </row>
    <row r="19">
      <c r="A19" s="10" t="inlineStr">
        <is>
          <t>Days 61 to 90</t>
        </is>
      </c>
      <c r="B19" s="8" t="inlineStr">
        <is>
          <t>Report the 90 days</t>
        </is>
      </c>
      <c r="C19" s="8" t="inlineStr">
        <is>
          <t>One page: what you found, what you changed, the forecast vs the day-30 baseline, and what you need. Raise bad news now.</t>
        </is>
      </c>
      <c r="D19" s="8" t="inlineStr">
        <is>
          <t>CEO, board</t>
        </is>
      </c>
      <c r="E19" s="8" t="n">
        <v>90</v>
      </c>
      <c r="F19" s="8" t="inlineStr">
        <is>
          <t>90-day review delivered</t>
        </is>
      </c>
      <c r="G19" s="8" t="inlineStr">
        <is>
          <t>Done</t>
        </is>
      </c>
      <c r="H19" s="8" t="inlineStr">
        <is>
          <t>Not started</t>
        </is>
      </c>
      <c r="I19" s="8" t="inlineStr"/>
    </row>
    <row r="20">
      <c r="A20" s="8" t="inlineStr"/>
      <c r="B20" s="8" t="inlineStr"/>
      <c r="C20" s="8" t="inlineStr"/>
      <c r="D20" s="8" t="inlineStr"/>
      <c r="E20" s="8" t="inlineStr"/>
      <c r="F20" s="8" t="inlineStr"/>
      <c r="G20" s="8" t="inlineStr"/>
      <c r="H20" s="8" t="inlineStr"/>
      <c r="I20" s="8" t="inlineStr"/>
    </row>
    <row r="21">
      <c r="A21" s="8" t="inlineStr"/>
      <c r="B21" s="8" t="inlineStr"/>
      <c r="C21" s="8" t="inlineStr"/>
      <c r="D21" s="8" t="inlineStr"/>
      <c r="E21" s="8" t="inlineStr"/>
      <c r="F21" s="8" t="inlineStr"/>
      <c r="G21" s="8" t="inlineStr"/>
      <c r="H21" s="8" t="inlineStr"/>
      <c r="I21" s="8" t="inlineStr"/>
    </row>
    <row r="22">
      <c r="A22" s="8" t="inlineStr"/>
      <c r="B22" s="8" t="inlineStr"/>
      <c r="C22" s="8" t="inlineStr"/>
      <c r="D22" s="8" t="inlineStr"/>
      <c r="E22" s="8" t="inlineStr"/>
      <c r="F22" s="8" t="inlineStr"/>
      <c r="G22" s="8" t="inlineStr"/>
      <c r="H22" s="8" t="inlineStr"/>
      <c r="I22" s="8" t="inlineStr"/>
    </row>
    <row r="23">
      <c r="A23" s="8" t="inlineStr"/>
      <c r="B23" s="8" t="inlineStr"/>
      <c r="C23" s="8" t="inlineStr"/>
      <c r="D23" s="8" t="inlineStr"/>
      <c r="E23" s="8" t="inlineStr"/>
      <c r="F23" s="8" t="inlineStr"/>
      <c r="G23" s="8" t="inlineStr"/>
      <c r="H23" s="8" t="inlineStr"/>
      <c r="I23" s="8" t="inlineStr"/>
    </row>
    <row r="24">
      <c r="A24" s="8" t="inlineStr"/>
      <c r="B24" s="8" t="inlineStr"/>
      <c r="C24" s="8" t="inlineStr"/>
      <c r="D24" s="8" t="inlineStr"/>
      <c r="E24" s="8" t="inlineStr"/>
      <c r="F24" s="8" t="inlineStr"/>
      <c r="G24" s="8" t="inlineStr"/>
      <c r="H24" s="8" t="inlineStr"/>
      <c r="I24" s="8" t="inlineStr"/>
    </row>
    <row r="25">
      <c r="A25" s="8" t="inlineStr"/>
      <c r="B25" s="8" t="inlineStr"/>
      <c r="C25" s="8" t="inlineStr"/>
      <c r="D25" s="8" t="inlineStr"/>
      <c r="E25" s="8" t="inlineStr"/>
      <c r="F25" s="8" t="inlineStr"/>
      <c r="G25" s="8" t="inlineStr"/>
      <c r="H25" s="8" t="inlineStr"/>
      <c r="I25" s="8" t="inlineStr"/>
    </row>
  </sheetData>
  <dataValidations count="1">
    <dataValidation sqref="H5 H6 H7 H8 H9 H10 H11 H12 H13 H14 H15 H16 H17 H18 H19 H20 H21 H22 H23 H24 H25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52" customWidth="1" min="3" max="3"/>
    <col width="22" customWidth="1" min="4" max="4"/>
    <col width="9" customWidth="1" min="5" max="5"/>
    <col width="36" customWidth="1" min="6" max="6"/>
    <col width="22" customWidth="1" min="7" max="7"/>
    <col width="13" customWidth="1" min="8" max="8"/>
    <col width="26" customWidth="1" min="9" max="9"/>
  </cols>
  <sheetData>
    <row r="1">
      <c r="A1" s="1" t="inlineStr">
        <is>
          <t>Rep plan</t>
        </is>
      </c>
    </row>
    <row r="2">
      <c r="A2" s="2" t="inlineStr">
        <is>
          <t>For a new AE, SDR or account manager. Built so a manager can use it in onboarding. Yellow cells are yours.</t>
        </is>
      </c>
    </row>
    <row r="4">
      <c r="A4" s="3" t="inlineStr">
        <is>
          <t>Phase</t>
        </is>
      </c>
      <c r="B4" s="3" t="inlineStr">
        <is>
          <t>Goal</t>
        </is>
      </c>
      <c r="C4" s="3" t="inlineStr">
        <is>
          <t>Action</t>
        </is>
      </c>
      <c r="D4" s="3" t="inlineStr">
        <is>
          <t>With whom</t>
        </is>
      </c>
      <c r="E4" s="3" t="inlineStr">
        <is>
          <t>Due (day)</t>
        </is>
      </c>
      <c r="F4" s="3" t="inlineStr">
        <is>
          <t>Metric that proves it</t>
        </is>
      </c>
      <c r="G4" s="3" t="inlineStr">
        <is>
          <t>Target</t>
        </is>
      </c>
      <c r="H4" s="3" t="inlineStr">
        <is>
          <t>Status</t>
        </is>
      </c>
      <c r="I4" s="3" t="inlineStr">
        <is>
          <t>Notes</t>
        </is>
      </c>
    </row>
    <row r="5">
      <c r="A5" s="7" t="inlineStr">
        <is>
          <t>Days 1 to 30</t>
        </is>
      </c>
      <c r="B5" s="8" t="inlineStr">
        <is>
          <t>Learn the product</t>
        </is>
      </c>
      <c r="C5" s="8" t="inlineStr">
        <is>
          <t>Finish product training. Give the core demo and the pitch to your manager without notes.</t>
        </is>
      </c>
      <c r="D5" s="8" t="inlineStr">
        <is>
          <t>Manager, SE</t>
        </is>
      </c>
      <c r="E5" s="8" t="n">
        <v>21</v>
      </c>
      <c r="F5" s="8" t="inlineStr">
        <is>
          <t>Demo and pitch signed off</t>
        </is>
      </c>
      <c r="G5" s="8" t="inlineStr">
        <is>
          <t>Passed</t>
        </is>
      </c>
      <c r="H5" s="8" t="inlineStr">
        <is>
          <t>Not started</t>
        </is>
      </c>
      <c r="I5" s="8" t="inlineStr"/>
    </row>
    <row r="6">
      <c r="A6" s="7" t="inlineStr">
        <is>
          <t>Days 1 to 30</t>
        </is>
      </c>
      <c r="B6" s="8" t="inlineStr">
        <is>
          <t>Learn the buyer</t>
        </is>
      </c>
      <c r="C6" s="8" t="inlineStr">
        <is>
          <t>Shadow live discovery calls and demos. Write down the top objections and how good reps answer them.</t>
        </is>
      </c>
      <c r="D6" s="8" t="inlineStr">
        <is>
          <t>Top reps</t>
        </is>
      </c>
      <c r="E6" s="8" t="n">
        <v>30</v>
      </c>
      <c r="F6" s="8" t="inlineStr">
        <is>
          <t>Calls shadowed</t>
        </is>
      </c>
      <c r="G6" s="8" t="inlineStr">
        <is>
          <t>10</t>
        </is>
      </c>
      <c r="H6" s="8" t="inlineStr">
        <is>
          <t>Not started</t>
        </is>
      </c>
      <c r="I6" s="8" t="inlineStr"/>
    </row>
    <row r="7">
      <c r="A7" s="7" t="inlineStr">
        <is>
          <t>Days 1 to 30</t>
        </is>
      </c>
      <c r="B7" s="8" t="inlineStr">
        <is>
          <t>Learn the process</t>
        </is>
      </c>
      <c r="C7" s="8" t="inlineStr">
        <is>
          <t>Learn the stages and their exit criteria, the CRM fields you must keep current, and how your forecast is called.</t>
        </is>
      </c>
      <c r="D7" s="8" t="inlineStr">
        <is>
          <t>Sales Ops</t>
        </is>
      </c>
      <c r="E7" s="8" t="n">
        <v>14</v>
      </c>
      <c r="F7" s="8" t="inlineStr">
        <is>
          <t>CRM hygiene check</t>
        </is>
      </c>
      <c r="G7" s="8" t="inlineStr">
        <is>
          <t>100% of required fields</t>
        </is>
      </c>
      <c r="H7" s="8" t="inlineStr">
        <is>
          <t>Not started</t>
        </is>
      </c>
      <c r="I7" s="8" t="inlineStr"/>
    </row>
    <row r="8">
      <c r="A8" s="7" t="inlineStr">
        <is>
          <t>Days 1 to 30</t>
        </is>
      </c>
      <c r="B8" s="8" t="inlineStr">
        <is>
          <t>Build the account list</t>
        </is>
      </c>
      <c r="C8" s="8" t="inlineStr">
        <is>
          <t>Rank your territory or book of accounts: fit, open opportunities, past losses, existing customers to expand.</t>
        </is>
      </c>
      <c r="D8" s="8" t="inlineStr">
        <is>
          <t>Manager</t>
        </is>
      </c>
      <c r="E8" s="8" t="n">
        <v>30</v>
      </c>
      <c r="F8" s="8" t="inlineStr">
        <is>
          <t>Ranked target accounts</t>
        </is>
      </c>
      <c r="G8" s="8" t="inlineStr">
        <is>
          <t>Top 50</t>
        </is>
      </c>
      <c r="H8" s="8" t="inlineStr">
        <is>
          <t>Not started</t>
        </is>
      </c>
      <c r="I8" s="8" t="inlineStr"/>
    </row>
    <row r="9">
      <c r="A9" s="9" t="inlineStr">
        <is>
          <t>Days 31 to 60</t>
        </is>
      </c>
      <c r="B9" s="8" t="inlineStr">
        <is>
          <t>Start outreach</t>
        </is>
      </c>
      <c r="C9" s="8" t="inlineStr">
        <is>
          <t>Run your sequences on the top accounts. Review call recordings with your manager every week.</t>
        </is>
      </c>
      <c r="D9" s="8" t="inlineStr">
        <is>
          <t>Manager</t>
        </is>
      </c>
      <c r="E9" s="8" t="n">
        <v>45</v>
      </c>
      <c r="F9" s="8" t="inlineStr">
        <is>
          <t>Meetings held</t>
        </is>
      </c>
      <c r="G9" s="8" t="inlineStr">
        <is>
          <t>Set by your manager</t>
        </is>
      </c>
      <c r="H9" s="8" t="inlineStr">
        <is>
          <t>Not started</t>
        </is>
      </c>
      <c r="I9" s="8" t="inlineStr"/>
    </row>
    <row r="10">
      <c r="A10" s="9" t="inlineStr">
        <is>
          <t>Days 31 to 60</t>
        </is>
      </c>
      <c r="B10" s="8" t="inlineStr">
        <is>
          <t>Create pipeline</t>
        </is>
      </c>
      <c r="C10" s="8" t="inlineStr">
        <is>
          <t>Turn first meetings into qualified opportunities that meet the stage entry criteria, with a next step and a real close date.</t>
        </is>
      </c>
      <c r="D10" s="8" t="inlineStr">
        <is>
          <t>Manager</t>
        </is>
      </c>
      <c r="E10" s="8" t="n">
        <v>60</v>
      </c>
      <c r="F10" s="8" t="inlineStr">
        <is>
          <t>Qualified pipeline created ($)</t>
        </is>
      </c>
      <c r="G10" s="8" t="inlineStr">
        <is>
          <t>See Rep ramp math</t>
        </is>
      </c>
      <c r="H10" s="8" t="inlineStr">
        <is>
          <t>Not started</t>
        </is>
      </c>
      <c r="I10" s="8" t="inlineStr"/>
    </row>
    <row r="11">
      <c r="A11" s="9" t="inlineStr">
        <is>
          <t>Days 31 to 60</t>
        </is>
      </c>
      <c r="B11" s="8" t="inlineStr">
        <is>
          <t>Run discovery alone</t>
        </is>
      </c>
      <c r="C11" s="8" t="inlineStr">
        <is>
          <t>Lead discovery calls on your own. Get the decision maker into the first two stages where you can.</t>
        </is>
      </c>
      <c r="D11" s="8" t="inlineStr">
        <is>
          <t>Manager</t>
        </is>
      </c>
      <c r="E11" s="8" t="n">
        <v>60</v>
      </c>
      <c r="F11" s="8" t="inlineStr">
        <is>
          <t>Solo discovery calls</t>
        </is>
      </c>
      <c r="G11" s="8" t="inlineStr">
        <is>
          <t>5 to 10</t>
        </is>
      </c>
      <c r="H11" s="8" t="inlineStr">
        <is>
          <t>Not started</t>
        </is>
      </c>
      <c r="I11" s="8" t="inlineStr"/>
    </row>
    <row r="12">
      <c r="A12" s="10" t="inlineStr">
        <is>
          <t>Days 61 to 90</t>
        </is>
      </c>
      <c r="B12" s="8" t="inlineStr">
        <is>
          <t>Move deals forward</t>
        </is>
      </c>
      <c r="C12" s="8" t="inlineStr">
        <is>
          <t>Advance your best opportunities past discovery. Keep stage, amount and close date current every week.</t>
        </is>
      </c>
      <c r="D12" s="8" t="inlineStr">
        <is>
          <t>Manager, SE</t>
        </is>
      </c>
      <c r="E12" s="8" t="n">
        <v>90</v>
      </c>
      <c r="F12" s="8" t="inlineStr">
        <is>
          <t>Deals past discovery</t>
        </is>
      </c>
      <c r="G12" s="8" t="inlineStr">
        <is>
          <t>2 or more</t>
        </is>
      </c>
      <c r="H12" s="8" t="inlineStr">
        <is>
          <t>Not started</t>
        </is>
      </c>
      <c r="I12" s="8" t="inlineStr"/>
    </row>
    <row r="13">
      <c r="A13" s="10" t="inlineStr">
        <is>
          <t>Days 61 to 90</t>
        </is>
      </c>
      <c r="B13" s="8" t="inlineStr">
        <is>
          <t>Hold your close dates</t>
        </is>
      </c>
      <c r="C13" s="8" t="inlineStr">
        <is>
          <t>Commit only dates the buyer has agreed to. Track how often you move a close date.</t>
        </is>
      </c>
      <c r="D13" s="8" t="inlineStr">
        <is>
          <t>Manager</t>
        </is>
      </c>
      <c r="E13" s="8" t="n">
        <v>90</v>
      </c>
      <c r="F13" s="8" t="inlineStr">
        <is>
          <t>Close-date pushes</t>
        </is>
      </c>
      <c r="G13" s="8" t="inlineStr">
        <is>
          <t>Fewer each month</t>
        </is>
      </c>
      <c r="H13" s="8" t="inlineStr">
        <is>
          <t>Not started</t>
        </is>
      </c>
      <c r="I13" s="8" t="inlineStr"/>
    </row>
    <row r="14">
      <c r="A14" s="10" t="inlineStr">
        <is>
          <t>Days 61 to 90</t>
        </is>
      </c>
      <c r="B14" s="8" t="inlineStr">
        <is>
          <t>First bookings</t>
        </is>
      </c>
      <c r="C14" s="8" t="inlineStr">
        <is>
          <t>Close what is ready, against a ramp expectation built from full quota (see Rep ramp math), not a guess.</t>
        </is>
      </c>
      <c r="D14" s="8" t="inlineStr">
        <is>
          <t>Manager</t>
        </is>
      </c>
      <c r="E14" s="8" t="n">
        <v>90</v>
      </c>
      <c r="F14" s="8" t="inlineStr">
        <is>
          <t>Bookings vs level 1 expectation</t>
        </is>
      </c>
      <c r="G14" s="8" t="inlineStr">
        <is>
          <t>At or above</t>
        </is>
      </c>
      <c r="H14" s="8" t="inlineStr">
        <is>
          <t>Not started</t>
        </is>
      </c>
      <c r="I14" s="8" t="inlineStr"/>
    </row>
    <row r="15">
      <c r="A15" s="10" t="inlineStr">
        <is>
          <t>Days 61 to 90</t>
        </is>
      </c>
      <c r="B15" s="8" t="inlineStr">
        <is>
          <t>Review and reset</t>
        </is>
      </c>
      <c r="C15" s="8" t="inlineStr">
        <is>
          <t>Day-90 review with your manager: what worked, the pipeline you built for months 4 to 6, and the plan for the next quarter.</t>
        </is>
      </c>
      <c r="D15" s="8" t="inlineStr">
        <is>
          <t>Manager</t>
        </is>
      </c>
      <c r="E15" s="8" t="n">
        <v>90</v>
      </c>
      <c r="F15" s="8" t="inlineStr">
        <is>
          <t>Review done, next plan set</t>
        </is>
      </c>
      <c r="G15" s="8" t="inlineStr">
        <is>
          <t>Done</t>
        </is>
      </c>
      <c r="H15" s="8" t="inlineStr">
        <is>
          <t>Not started</t>
        </is>
      </c>
      <c r="I15" s="8" t="inlineStr"/>
    </row>
    <row r="16">
      <c r="A16" s="8" t="inlineStr"/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</row>
    <row r="17">
      <c r="A17" s="8" t="inlineStr"/>
      <c r="B17" s="8" t="inlineStr"/>
      <c r="C17" s="8" t="inlineStr"/>
      <c r="D17" s="8" t="inlineStr"/>
      <c r="E17" s="8" t="inlineStr"/>
      <c r="F17" s="8" t="inlineStr"/>
      <c r="G17" s="8" t="inlineStr"/>
      <c r="H17" s="8" t="inlineStr"/>
      <c r="I17" s="8" t="inlineStr"/>
    </row>
    <row r="18">
      <c r="A18" s="8" t="inlineStr"/>
      <c r="B18" s="8" t="inlineStr"/>
      <c r="C18" s="8" t="inlineStr"/>
      <c r="D18" s="8" t="inlineStr"/>
      <c r="E18" s="8" t="inlineStr"/>
      <c r="F18" s="8" t="inlineStr"/>
      <c r="G18" s="8" t="inlineStr"/>
      <c r="H18" s="8" t="inlineStr"/>
      <c r="I18" s="8" t="inlineStr"/>
    </row>
    <row r="19">
      <c r="A19" s="8" t="inlineStr"/>
      <c r="B19" s="8" t="inlineStr"/>
      <c r="C19" s="8" t="inlineStr"/>
      <c r="D19" s="8" t="inlineStr"/>
      <c r="E19" s="8" t="inlineStr"/>
      <c r="F19" s="8" t="inlineStr"/>
      <c r="G19" s="8" t="inlineStr"/>
      <c r="H19" s="8" t="inlineStr"/>
      <c r="I19" s="8" t="inlineStr"/>
    </row>
    <row r="20">
      <c r="A20" s="8" t="inlineStr"/>
      <c r="B20" s="8" t="inlineStr"/>
      <c r="C20" s="8" t="inlineStr"/>
      <c r="D20" s="8" t="inlineStr"/>
      <c r="E20" s="8" t="inlineStr"/>
      <c r="F20" s="8" t="inlineStr"/>
      <c r="G20" s="8" t="inlineStr"/>
      <c r="H20" s="8" t="inlineStr"/>
      <c r="I20" s="8" t="inlineStr"/>
    </row>
    <row r="21">
      <c r="A21" s="8" t="inlineStr"/>
      <c r="B21" s="8" t="inlineStr"/>
      <c r="C21" s="8" t="inlineStr"/>
      <c r="D21" s="8" t="inlineStr"/>
      <c r="E21" s="8" t="inlineStr"/>
      <c r="F21" s="8" t="inlineStr"/>
      <c r="G21" s="8" t="inlineStr"/>
      <c r="H21" s="8" t="inlineStr"/>
      <c r="I21" s="8" t="inlineStr"/>
    </row>
  </sheetData>
  <dataValidations count="1">
    <dataValidation sqref="H5 H6 H7 H8 H9 H10 H11 H12 H13 H14 H15 H16 H17 H18 H19 H20 H21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9" customWidth="1" min="2" max="2"/>
    <col width="11" customWidth="1" min="3" max="3"/>
    <col width="11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Scorecard</t>
        </is>
      </c>
    </row>
    <row r="2">
      <c r="A2" s="2" t="inlineStr">
        <is>
          <t>Baseline, targets and actuals at each checkpoint. On track compares the latest actual you entered with its target. Example values are illustrative.</t>
        </is>
      </c>
    </row>
    <row r="4">
      <c r="A4" s="3" t="inlineStr">
        <is>
          <t>Metric</t>
        </is>
      </c>
      <c r="B4" s="3" t="inlineStr">
        <is>
          <t>Who</t>
        </is>
      </c>
      <c r="C4" s="3" t="inlineStr">
        <is>
          <t>Direction</t>
        </is>
      </c>
      <c r="D4" s="3" t="inlineStr">
        <is>
          <t>Baseline</t>
        </is>
      </c>
      <c r="E4" s="3" t="inlineStr">
        <is>
          <t>Day 30 target</t>
        </is>
      </c>
      <c r="F4" s="3" t="inlineStr">
        <is>
          <t>Day 30 actual</t>
        </is>
      </c>
      <c r="G4" s="3" t="inlineStr">
        <is>
          <t>Day 60 target</t>
        </is>
      </c>
      <c r="H4" s="3" t="inlineStr">
        <is>
          <t>Day 60 actual</t>
        </is>
      </c>
      <c r="I4" s="3" t="inlineStr">
        <is>
          <t>Day 90 target</t>
        </is>
      </c>
      <c r="J4" s="3" t="inlineStr">
        <is>
          <t>Day 90 actual</t>
        </is>
      </c>
      <c r="K4" s="3" t="inlineStr">
        <is>
          <t>On track?</t>
        </is>
      </c>
    </row>
    <row r="5">
      <c r="A5" s="8" t="inlineStr">
        <is>
          <t>Forecast accuracy, week 1 call</t>
        </is>
      </c>
      <c r="B5" s="8" t="inlineStr">
        <is>
          <t>Leader</t>
        </is>
      </c>
      <c r="C5" s="8" t="inlineStr">
        <is>
          <t>Higher</t>
        </is>
      </c>
      <c r="D5" s="11" t="n">
        <v>0.88</v>
      </c>
      <c r="E5" s="11" t="n"/>
      <c r="F5" s="11" t="n"/>
      <c r="G5" s="11" t="n">
        <v>0.9</v>
      </c>
      <c r="H5" s="11" t="n">
        <v>0.89</v>
      </c>
      <c r="I5" s="11" t="n">
        <v>0.92</v>
      </c>
      <c r="J5" s="11" t="n"/>
      <c r="K5" s="12">
        <f>IF(AND(J5&lt;&gt;"",I5&lt;&gt;""),IF(OR(AND(C5="Higher",J5&gt;=I5),AND(C5="Lower",J5&lt;=I5)),"On track","Behind"),IF(AND(H5&lt;&gt;"",G5&lt;&gt;""),IF(OR(AND(C5="Higher",H5&gt;=G5),AND(C5="Lower",H5&lt;=G5)),"On track","Behind"),IF(AND(F5&lt;&gt;"",E5&lt;&gt;""),IF(OR(AND(C5="Higher",F5&gt;=E5),AND(C5="Lower",F5&lt;=E5)),"On track","Behind"),"No data yet")))</f>
        <v/>
      </c>
    </row>
    <row r="6">
      <c r="A6" s="8" t="inlineStr">
        <is>
          <t>Stale share of open pipeline</t>
        </is>
      </c>
      <c r="B6" s="8" t="inlineStr">
        <is>
          <t>Leader</t>
        </is>
      </c>
      <c r="C6" s="8" t="inlineStr">
        <is>
          <t>Lower</t>
        </is>
      </c>
      <c r="D6" s="11" t="n">
        <v>0.14</v>
      </c>
      <c r="E6" s="11" t="n">
        <v>0.14</v>
      </c>
      <c r="F6" s="11" t="n">
        <v>0.14</v>
      </c>
      <c r="G6" s="11" t="n">
        <v>0.08</v>
      </c>
      <c r="H6" s="11" t="n">
        <v>0.07000000000000001</v>
      </c>
      <c r="I6" s="11" t="n">
        <v>0.05</v>
      </c>
      <c r="J6" s="11" t="n"/>
      <c r="K6" s="12">
        <f>IF(AND(J6&lt;&gt;"",I6&lt;&gt;""),IF(OR(AND(C6="Higher",J6&gt;=I6),AND(C6="Lower",J6&lt;=I6)),"On track","Behind"),IF(AND(H6&lt;&gt;"",G6&lt;&gt;""),IF(OR(AND(C6="Higher",H6&gt;=G6),AND(C6="Lower",H6&lt;=G6)),"On track","Behind"),IF(AND(F6&lt;&gt;"",E6&lt;&gt;""),IF(OR(AND(C6="Higher",F6&gt;=E6),AND(C6="Lower",F6&lt;=E6)),"On track","Behind"),"No data yet")))</f>
        <v/>
      </c>
    </row>
    <row r="7">
      <c r="A7" s="8" t="inlineStr">
        <is>
          <t>Pipeline coverage, next quarter</t>
        </is>
      </c>
      <c r="B7" s="8" t="inlineStr">
        <is>
          <t>Leader</t>
        </is>
      </c>
      <c r="C7" s="8" t="inlineStr">
        <is>
          <t>Higher</t>
        </is>
      </c>
      <c r="D7" s="13" t="n">
        <v>2.6</v>
      </c>
      <c r="E7" s="13" t="n">
        <v>2.6</v>
      </c>
      <c r="F7" s="13" t="n">
        <v>2.7</v>
      </c>
      <c r="G7" s="13" t="n">
        <v>3</v>
      </c>
      <c r="H7" s="13" t="n">
        <v>2.9</v>
      </c>
      <c r="I7" s="13" t="n">
        <v>3.2</v>
      </c>
      <c r="J7" s="13" t="n"/>
      <c r="K7" s="12">
        <f>IF(AND(J7&lt;&gt;"",I7&lt;&gt;""),IF(OR(AND(C7="Higher",J7&gt;=I7),AND(C7="Lower",J7&lt;=I7)),"On track","Behind"),IF(AND(H7&lt;&gt;"",G7&lt;&gt;""),IF(OR(AND(C7="Higher",H7&gt;=G7),AND(C7="Lower",H7&lt;=G7)),"On track","Behind"),IF(AND(F7&lt;&gt;"",E7&lt;&gt;""),IF(OR(AND(C7="Higher",F7&gt;=E7),AND(C7="Lower",F7&lt;=E7)),"On track","Behind"),"No data yet")))</f>
        <v/>
      </c>
    </row>
    <row r="8">
      <c r="A8" s="8" t="inlineStr">
        <is>
          <t>Average open deal size / average won deal size</t>
        </is>
      </c>
      <c r="B8" s="8" t="inlineStr">
        <is>
          <t>Leader</t>
        </is>
      </c>
      <c r="C8" s="8" t="inlineStr">
        <is>
          <t>Lower</t>
        </is>
      </c>
      <c r="D8" s="13" t="n">
        <v>1.9</v>
      </c>
      <c r="E8" s="13" t="n">
        <v>1.9</v>
      </c>
      <c r="F8" s="13" t="n">
        <v>1.8</v>
      </c>
      <c r="G8" s="13" t="n">
        <v>1.5</v>
      </c>
      <c r="H8" s="13" t="n">
        <v>1.6</v>
      </c>
      <c r="I8" s="13" t="n">
        <v>1.3</v>
      </c>
      <c r="J8" s="13" t="n"/>
      <c r="K8" s="12">
        <f>IF(AND(J8&lt;&gt;"",I8&lt;&gt;""),IF(OR(AND(C8="Higher",J8&gt;=I8),AND(C8="Lower",J8&lt;=I8)),"On track","Behind"),IF(AND(H8&lt;&gt;"",G8&lt;&gt;""),IF(OR(AND(C8="Higher",H8&gt;=G8),AND(C8="Lower",H8&lt;=G8)),"On track","Behind"),IF(AND(F8&lt;&gt;"",E8&lt;&gt;""),IF(OR(AND(C8="Higher",F8&gt;=E8),AND(C8="Lower",F8&lt;=E8)),"On track","Behind"),"No data yet")))</f>
        <v/>
      </c>
    </row>
    <row r="9">
      <c r="A9" s="8" t="inlineStr">
        <is>
          <t>Deals with a close-date push this month</t>
        </is>
      </c>
      <c r="B9" s="8" t="inlineStr">
        <is>
          <t>Leader</t>
        </is>
      </c>
      <c r="C9" s="8" t="inlineStr">
        <is>
          <t>Lower</t>
        </is>
      </c>
      <c r="D9" s="11" t="n">
        <v>0.3</v>
      </c>
      <c r="E9" s="11" t="n">
        <v>0.3</v>
      </c>
      <c r="F9" s="11" t="n">
        <v>0.28</v>
      </c>
      <c r="G9" s="11" t="n">
        <v>0.25</v>
      </c>
      <c r="H9" s="11" t="n">
        <v>0.24</v>
      </c>
      <c r="I9" s="11" t="n">
        <v>0.2</v>
      </c>
      <c r="J9" s="11" t="n"/>
      <c r="K9" s="12">
        <f>IF(AND(J9&lt;&gt;"",I9&lt;&gt;""),IF(OR(AND(C9="Higher",J9&gt;=I9),AND(C9="Lower",J9&lt;=I9)),"On track","Behind"),IF(AND(H9&lt;&gt;"",G9&lt;&gt;""),IF(OR(AND(C9="Higher",H9&gt;=G9),AND(C9="Lower",H9&lt;=G9)),"On track","Behind"),IF(AND(F9&lt;&gt;"",E9&lt;&gt;""),IF(OR(AND(C9="Higher",F9&gt;=E9),AND(C9="Lower",F9&lt;=E9)),"On track","Behind"),"No data yet")))</f>
        <v/>
      </c>
    </row>
    <row r="10">
      <c r="A10" s="8" t="inlineStr">
        <is>
          <t>Calls shadowed</t>
        </is>
      </c>
      <c r="B10" s="8" t="inlineStr">
        <is>
          <t>Rep</t>
        </is>
      </c>
      <c r="C10" s="8" t="inlineStr">
        <is>
          <t>Higher</t>
        </is>
      </c>
      <c r="D10" s="14" t="n">
        <v>0</v>
      </c>
      <c r="E10" s="14" t="n">
        <v>10</v>
      </c>
      <c r="F10" s="14" t="n">
        <v>11</v>
      </c>
      <c r="G10" s="14" t="n"/>
      <c r="H10" s="14" t="n"/>
      <c r="I10" s="14" t="n"/>
      <c r="J10" s="14" t="n"/>
      <c r="K10" s="12">
        <f>IF(AND(J10&lt;&gt;"",I10&lt;&gt;""),IF(OR(AND(C10="Higher",J10&gt;=I10),AND(C10="Lower",J10&lt;=I10)),"On track","Behind"),IF(AND(H10&lt;&gt;"",G10&lt;&gt;""),IF(OR(AND(C10="Higher",H10&gt;=G10),AND(C10="Lower",H10&lt;=G10)),"On track","Behind"),IF(AND(F10&lt;&gt;"",E10&lt;&gt;""),IF(OR(AND(C10="Higher",F10&gt;=E10),AND(C10="Lower",F10&lt;=E10)),"On track","Behind"),"No data yet")))</f>
        <v/>
      </c>
    </row>
    <row r="11">
      <c r="A11" s="8" t="inlineStr">
        <is>
          <t>Qualified pipeline created ($)</t>
        </is>
      </c>
      <c r="B11" s="8" t="inlineStr">
        <is>
          <t>Rep</t>
        </is>
      </c>
      <c r="C11" s="8" t="inlineStr">
        <is>
          <t>Higher</t>
        </is>
      </c>
      <c r="D11" s="15" t="n">
        <v>0</v>
      </c>
      <c r="E11" s="15" t="n">
        <v>0</v>
      </c>
      <c r="F11" s="15" t="n">
        <v>0</v>
      </c>
      <c r="G11" s="15" t="n">
        <v>40000</v>
      </c>
      <c r="H11" s="15" t="n">
        <v>52000</v>
      </c>
      <c r="I11" s="15" t="n">
        <v>110000</v>
      </c>
      <c r="J11" s="15" t="n"/>
      <c r="K11" s="12">
        <f>IF(AND(J11&lt;&gt;"",I11&lt;&gt;""),IF(OR(AND(C11="Higher",J11&gt;=I11),AND(C11="Lower",J11&lt;=I11)),"On track","Behind"),IF(AND(H11&lt;&gt;"",G11&lt;&gt;""),IF(OR(AND(C11="Higher",H11&gt;=G11),AND(C11="Lower",H11&lt;=G11)),"On track","Behind"),IF(AND(F11&lt;&gt;"",E11&lt;&gt;""),IF(OR(AND(C11="Higher",F11&gt;=E11),AND(C11="Lower",F11&lt;=E11)),"On track","Behind"),"No data yet")))</f>
        <v/>
      </c>
    </row>
    <row r="12">
      <c r="A12" s="8" t="inlineStr">
        <is>
          <t>Deals past discovery</t>
        </is>
      </c>
      <c r="B12" s="8" t="inlineStr">
        <is>
          <t>Rep</t>
        </is>
      </c>
      <c r="C12" s="8" t="inlineStr">
        <is>
          <t>Higher</t>
        </is>
      </c>
      <c r="D12" s="14" t="n">
        <v>0</v>
      </c>
      <c r="E12" s="14" t="n">
        <v>0</v>
      </c>
      <c r="F12" s="14" t="n">
        <v>0</v>
      </c>
      <c r="G12" s="14" t="n">
        <v>1</v>
      </c>
      <c r="H12" s="14" t="n">
        <v>1</v>
      </c>
      <c r="I12" s="14" t="n">
        <v>2</v>
      </c>
      <c r="J12" s="14" t="n"/>
      <c r="K12" s="12">
        <f>IF(AND(J12&lt;&gt;"",I12&lt;&gt;""),IF(OR(AND(C12="Higher",J12&gt;=I12),AND(C12="Lower",J12&lt;=I12)),"On track","Behind"),IF(AND(H12&lt;&gt;"",G12&lt;&gt;""),IF(OR(AND(C12="Higher",H12&gt;=G12),AND(C12="Lower",H12&lt;=G12)),"On track","Behind"),IF(AND(F12&lt;&gt;"",E12&lt;&gt;""),IF(OR(AND(C12="Higher",F12&gt;=E12),AND(C12="Lower",F12&lt;=E12)),"On track","Behind"),"No data yet")))</f>
        <v/>
      </c>
    </row>
    <row r="13">
      <c r="A13" s="8" t="inlineStr">
        <is>
          <t>Bookings ($)</t>
        </is>
      </c>
      <c r="B13" s="8" t="inlineStr">
        <is>
          <t>Rep</t>
        </is>
      </c>
      <c r="C13" s="8" t="inlineStr">
        <is>
          <t>Higher</t>
        </is>
      </c>
      <c r="D13" s="15" t="n">
        <v>0</v>
      </c>
      <c r="E13" s="15" t="n">
        <v>0</v>
      </c>
      <c r="F13" s="15" t="n">
        <v>0</v>
      </c>
      <c r="G13" s="15" t="n">
        <v>0</v>
      </c>
      <c r="H13" s="15" t="n">
        <v>0</v>
      </c>
      <c r="I13" s="15" t="n">
        <v>6000</v>
      </c>
      <c r="J13" s="15" t="n"/>
      <c r="K13" s="12">
        <f>IF(AND(J13&lt;&gt;"",I13&lt;&gt;""),IF(OR(AND(C13="Higher",J13&gt;=I13),AND(C13="Lower",J13&lt;=I13)),"On track","Behind"),IF(AND(H13&lt;&gt;"",G13&lt;&gt;""),IF(OR(AND(C13="Higher",H13&gt;=G13),AND(C13="Lower",H13&lt;=G13)),"On track","Behind"),IF(AND(F13&lt;&gt;"",E13&lt;&gt;""),IF(OR(AND(C13="Higher",F13&gt;=E13),AND(C13="Lower",F13&lt;=E13)),"On track","Behind"),"No data yet")))</f>
        <v/>
      </c>
    </row>
    <row r="14">
      <c r="A14" s="8" t="inlineStr"/>
      <c r="B14" s="8" t="inlineStr"/>
      <c r="C14" s="8" t="inlineStr"/>
      <c r="D14" s="8" t="inlineStr"/>
      <c r="E14" s="8" t="inlineStr"/>
      <c r="F14" s="8" t="inlineStr"/>
      <c r="G14" s="8" t="inlineStr"/>
      <c r="H14" s="8" t="inlineStr"/>
      <c r="I14" s="8" t="inlineStr"/>
      <c r="J14" s="8" t="inlineStr"/>
      <c r="K14" s="12">
        <f>IF(AND(J14&lt;&gt;"",I14&lt;&gt;""),IF(OR(AND(C14="Higher",J14&gt;=I14),AND(C14="Lower",J14&lt;=I14)),"On track","Behind"),IF(AND(H14&lt;&gt;"",G14&lt;&gt;""),IF(OR(AND(C14="Higher",H14&gt;=G14),AND(C14="Lower",H14&lt;=G14)),"On track","Behind"),IF(AND(F14&lt;&gt;"",E14&lt;&gt;""),IF(OR(AND(C14="Higher",F14&gt;=E14),AND(C14="Lower",F14&lt;=E14)),"On track","Behind"),"No data yet")))</f>
        <v/>
      </c>
    </row>
    <row r="15">
      <c r="A15" s="8" t="inlineStr"/>
      <c r="B15" s="8" t="inlineStr"/>
      <c r="C15" s="8" t="inlineStr"/>
      <c r="D15" s="8" t="inlineStr"/>
      <c r="E15" s="8" t="inlineStr"/>
      <c r="F15" s="8" t="inlineStr"/>
      <c r="G15" s="8" t="inlineStr"/>
      <c r="H15" s="8" t="inlineStr"/>
      <c r="I15" s="8" t="inlineStr"/>
      <c r="J15" s="8" t="inlineStr"/>
      <c r="K15" s="12">
        <f>IF(AND(J15&lt;&gt;"",I15&lt;&gt;""),IF(OR(AND(C15="Higher",J15&gt;=I15),AND(C15="Lower",J15&lt;=I15)),"On track","Behind"),IF(AND(H15&lt;&gt;"",G15&lt;&gt;""),IF(OR(AND(C15="Higher",H15&gt;=G15),AND(C15="Lower",H15&lt;=G15)),"On track","Behind"),IF(AND(F15&lt;&gt;"",E15&lt;&gt;""),IF(OR(AND(C15="Higher",F15&gt;=E15),AND(C15="Lower",F15&lt;=E15)),"On track","Behind"),"No data yet")))</f>
        <v/>
      </c>
    </row>
    <row r="16">
      <c r="A16" s="8" t="inlineStr"/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  <c r="J16" s="8" t="inlineStr"/>
      <c r="K16" s="12">
        <f>IF(AND(J16&lt;&gt;"",I16&lt;&gt;""),IF(OR(AND(C16="Higher",J16&gt;=I16),AND(C16="Lower",J16&lt;=I16)),"On track","Behind"),IF(AND(H16&lt;&gt;"",G16&lt;&gt;""),IF(OR(AND(C16="Higher",H16&gt;=G16),AND(C16="Lower",H16&lt;=G16)),"On track","Behind"),IF(AND(F16&lt;&gt;"",E16&lt;&gt;""),IF(OR(AND(C16="Higher",F16&gt;=E16),AND(C16="Lower",F16&lt;=E16)),"On track","Behind"),"No data yet")))</f>
        <v/>
      </c>
    </row>
    <row r="17">
      <c r="A17" s="8" t="inlineStr"/>
      <c r="B17" s="8" t="inlineStr"/>
      <c r="C17" s="8" t="inlineStr"/>
      <c r="D17" s="8" t="inlineStr"/>
      <c r="E17" s="8" t="inlineStr"/>
      <c r="F17" s="8" t="inlineStr"/>
      <c r="G17" s="8" t="inlineStr"/>
      <c r="H17" s="8" t="inlineStr"/>
      <c r="I17" s="8" t="inlineStr"/>
      <c r="J17" s="8" t="inlineStr"/>
      <c r="K17" s="12">
        <f>IF(AND(J17&lt;&gt;"",I17&lt;&gt;""),IF(OR(AND(C17="Higher",J17&gt;=I17),AND(C17="Lower",J17&lt;=I17)),"On track","Behind"),IF(AND(H17&lt;&gt;"",G17&lt;&gt;""),IF(OR(AND(C17="Higher",H17&gt;=G17),AND(C17="Lower",H17&lt;=G17)),"On track","Behind"),IF(AND(F17&lt;&gt;"",E17&lt;&gt;""),IF(OR(AND(C17="Higher",F17&gt;=E17),AND(C17="Lower",F17&lt;=E17)),"On track","Behind"),"No data yet")))</f>
        <v/>
      </c>
    </row>
    <row r="18">
      <c r="A18" s="8" t="inlineStr"/>
      <c r="B18" s="8" t="inlineStr"/>
      <c r="C18" s="8" t="inlineStr"/>
      <c r="D18" s="8" t="inlineStr"/>
      <c r="E18" s="8" t="inlineStr"/>
      <c r="F18" s="8" t="inlineStr"/>
      <c r="G18" s="8" t="inlineStr"/>
      <c r="H18" s="8" t="inlineStr"/>
      <c r="I18" s="8" t="inlineStr"/>
      <c r="J18" s="8" t="inlineStr"/>
      <c r="K18" s="12">
        <f>IF(AND(J18&lt;&gt;"",I18&lt;&gt;""),IF(OR(AND(C18="Higher",J18&gt;=I18),AND(C18="Lower",J18&lt;=I18)),"On track","Behind"),IF(AND(H18&lt;&gt;"",G18&lt;&gt;""),IF(OR(AND(C18="Higher",H18&gt;=G18),AND(C18="Lower",H18&lt;=G18)),"On track","Behind"),IF(AND(F18&lt;&gt;"",E18&lt;&gt;""),IF(OR(AND(C18="Higher",F18&gt;=E18),AND(C18="Lower",F18&lt;=E18)),"On track","Behind"),"No data yet")))</f>
        <v/>
      </c>
    </row>
  </sheetData>
  <dataValidations count="1">
    <dataValidation sqref="C5 C6 C7 C8 C9 C10 C11 C12 C13 C14 C15 C16 C17 C18" showDropDown="0" showInputMessage="0" showErrorMessage="0" allowBlank="0" type="list">
      <formula1>"Higher,Lower"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22" customWidth="1" min="4" max="4"/>
    <col width="16" customWidth="1" min="5" max="5"/>
    <col width="16" customWidth="1" min="6" max="6"/>
    <col width="14" customWidth="1" min="7" max="7"/>
  </cols>
  <sheetData>
    <row r="1">
      <c r="A1" s="1" t="inlineStr">
        <is>
          <t>Forecast baseline (leaders, week one)</t>
        </is>
      </c>
    </row>
    <row r="2">
      <c r="A2" s="2" t="inlineStr">
        <is>
          <t>What the forecast you inherited was worth. Accuracy = 1 - |forecast - actual| / actual. Bias above zero means the team over-calls. Example values are illustrative.</t>
        </is>
      </c>
    </row>
    <row r="4">
      <c r="A4" s="3" t="inlineStr">
        <is>
          <t>Quarter</t>
        </is>
      </c>
      <c r="B4" s="3" t="inlineStr">
        <is>
          <t>Forecast called in week 1 ($)</t>
        </is>
      </c>
      <c r="C4" s="3" t="inlineStr">
        <is>
          <t>Forecast called in week 6 ($)</t>
        </is>
      </c>
      <c r="D4" s="3" t="inlineStr">
        <is>
          <t>Actual bookings ($)</t>
        </is>
      </c>
      <c r="E4" s="3" t="inlineStr">
        <is>
          <t>Week 1 accuracy</t>
        </is>
      </c>
      <c r="F4" s="3" t="inlineStr">
        <is>
          <t>Week 6 accuracy</t>
        </is>
      </c>
      <c r="G4" s="3" t="inlineStr">
        <is>
          <t>Week 6 bias</t>
        </is>
      </c>
    </row>
    <row r="5">
      <c r="A5" s="8" t="inlineStr">
        <is>
          <t>Q3 2025</t>
        </is>
      </c>
      <c r="B5" s="15" t="n">
        <v>4800000</v>
      </c>
      <c r="C5" s="15" t="n">
        <v>4500000</v>
      </c>
      <c r="D5" s="15" t="n">
        <v>4200000</v>
      </c>
      <c r="E5" s="16">
        <f>IFERROR(1-ABS(B5-D5)/D5,"")</f>
        <v/>
      </c>
      <c r="F5" s="16">
        <f>IFERROR(1-ABS(C5-D5)/D5,"")</f>
        <v/>
      </c>
      <c r="G5" s="16">
        <f>IFERROR((C5-D5)/D5,"")</f>
        <v/>
      </c>
    </row>
    <row r="6">
      <c r="A6" s="8" t="inlineStr">
        <is>
          <t>Q4 2025</t>
        </is>
      </c>
      <c r="B6" s="15" t="n">
        <v>5600000</v>
      </c>
      <c r="C6" s="15" t="n">
        <v>5400000</v>
      </c>
      <c r="D6" s="15" t="n">
        <v>5300000</v>
      </c>
      <c r="E6" s="16">
        <f>IFERROR(1-ABS(B6-D6)/D6,"")</f>
        <v/>
      </c>
      <c r="F6" s="16">
        <f>IFERROR(1-ABS(C6-D6)/D6,"")</f>
        <v/>
      </c>
      <c r="G6" s="16">
        <f>IFERROR((C6-D6)/D6,"")</f>
        <v/>
      </c>
    </row>
    <row r="7">
      <c r="A7" s="8" t="inlineStr">
        <is>
          <t>Q1 2026</t>
        </is>
      </c>
      <c r="B7" s="15" t="n">
        <v>4000000</v>
      </c>
      <c r="C7" s="15" t="n">
        <v>3700000</v>
      </c>
      <c r="D7" s="15" t="n">
        <v>3400000</v>
      </c>
      <c r="E7" s="16">
        <f>IFERROR(1-ABS(B7-D7)/D7,"")</f>
        <v/>
      </c>
      <c r="F7" s="16">
        <f>IFERROR(1-ABS(C7-D7)/D7,"")</f>
        <v/>
      </c>
      <c r="G7" s="16">
        <f>IFERROR((C7-D7)/D7,"")</f>
        <v/>
      </c>
    </row>
    <row r="8">
      <c r="A8" s="8" t="inlineStr">
        <is>
          <t>Q2 2026</t>
        </is>
      </c>
      <c r="B8" s="15" t="n">
        <v>4600000</v>
      </c>
      <c r="C8" s="15" t="n">
        <v>4400000</v>
      </c>
      <c r="D8" s="15" t="n">
        <v>4100000</v>
      </c>
      <c r="E8" s="16">
        <f>IFERROR(1-ABS(B8-D8)/D8,"")</f>
        <v/>
      </c>
      <c r="F8" s="16">
        <f>IFERROR(1-ABS(C8-D8)/D8,"")</f>
        <v/>
      </c>
      <c r="G8" s="16">
        <f>IFERROR((C8-D8)/D8,"")</f>
        <v/>
      </c>
    </row>
    <row r="9">
      <c r="A9" s="12" t="inlineStr">
        <is>
          <t>Average</t>
        </is>
      </c>
      <c r="E9" s="17">
        <f>IFERROR(AVERAGE(E5:E8),"")</f>
        <v/>
      </c>
      <c r="F9" s="17">
        <f>IFERROR(AVERAGE(F5:F8),"")</f>
        <v/>
      </c>
      <c r="G9" s="17">
        <f>IFERROR(AVERAGE(G5:G8),"")</f>
        <v/>
      </c>
    </row>
    <row r="12">
      <c r="A12" s="3" t="inlineStr">
        <is>
          <t>Quarter</t>
        </is>
      </c>
      <c r="B12" s="3" t="inlineStr">
        <is>
          <t>Day-one pipeline dated to close in the quarter ($)</t>
        </is>
      </c>
      <c r="C12" s="3" t="inlineStr">
        <is>
          <t>Closed won from that pipeline in the quarter ($)</t>
        </is>
      </c>
      <c r="D12" s="3" t="inlineStr">
        <is>
          <t>Share that closed</t>
        </is>
      </c>
      <c r="E12" s="3" t="inlineStr"/>
      <c r="F12" s="3" t="inlineStr"/>
      <c r="G12" s="3" t="inlineStr"/>
    </row>
    <row r="13">
      <c r="A13" s="8" t="inlineStr">
        <is>
          <t>Q3 2025</t>
        </is>
      </c>
      <c r="B13" s="15" t="n">
        <v>14000000</v>
      </c>
      <c r="C13" s="15" t="n">
        <v>2900000</v>
      </c>
      <c r="D13" s="16">
        <f>IFERROR(C13/B13,"")</f>
        <v/>
      </c>
    </row>
    <row r="14">
      <c r="A14" s="8" t="inlineStr">
        <is>
          <t>Q4 2025</t>
        </is>
      </c>
      <c r="B14" s="15" t="n">
        <v>16500000</v>
      </c>
      <c r="C14" s="15" t="n">
        <v>3600000</v>
      </c>
      <c r="D14" s="16">
        <f>IFERROR(C14/B14,"")</f>
        <v/>
      </c>
    </row>
    <row r="15">
      <c r="A15" s="8" t="inlineStr">
        <is>
          <t>Q1 2026</t>
        </is>
      </c>
      <c r="B15" s="15" t="n">
        <v>13000000</v>
      </c>
      <c r="C15" s="15" t="n">
        <v>2300000</v>
      </c>
      <c r="D15" s="16">
        <f>IFERROR(C15/B15,"")</f>
        <v/>
      </c>
    </row>
    <row r="16">
      <c r="A16" s="8" t="inlineStr">
        <is>
          <t>Q2 2026</t>
        </is>
      </c>
      <c r="B16" s="15" t="n">
        <v>14800000</v>
      </c>
      <c r="C16" s="15" t="n">
        <v>2800000</v>
      </c>
      <c r="D16" s="16">
        <f>IFERROR(C16/B16,"")</f>
        <v/>
      </c>
    </row>
    <row r="17">
      <c r="A17" s="12" t="inlineStr">
        <is>
          <t>Average</t>
        </is>
      </c>
      <c r="D17" s="17">
        <f>IFERROR(AVERAGE(D13:D16),"")</f>
        <v/>
      </c>
    </row>
    <row r="19">
      <c r="A19" s="2" t="inlineStr">
        <is>
          <t>Across ORM customers, about 20% of the pipeline with close dates in the quarter on day one usually closes in that quarter. If your share is far above that, check for sandbagged close dates; far below, check for stale deals.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6" customWidth="1" min="3" max="3"/>
    <col width="32" customWidth="1" min="4" max="4"/>
    <col width="30" customWidth="1" min="5" max="5"/>
  </cols>
  <sheetData>
    <row r="1">
      <c r="A1" s="1" t="inlineStr">
        <is>
          <t>Rep ramp math</t>
        </is>
      </c>
    </row>
    <row r="2">
      <c r="A2" s="2" t="inlineStr">
        <is>
          <t>What a new rep can be expected to book per three-month level, measured against FULL quota, and the pipeline that implies. Example values are illustrative.</t>
        </is>
      </c>
    </row>
    <row r="4">
      <c r="A4" s="12" t="inlineStr">
        <is>
          <t>Full annual quota ($)</t>
        </is>
      </c>
      <c r="B4" s="15" t="n">
        <v>800000</v>
      </c>
    </row>
    <row r="5">
      <c r="A5" s="12" t="inlineStr">
        <is>
          <t>Win rate on qualified pipeline</t>
        </is>
      </c>
      <c r="B5" s="11" t="n">
        <v>0.2</v>
      </c>
    </row>
    <row r="6">
      <c r="A6" s="12" t="inlineStr">
        <is>
          <t>Full monthly quota ($)</t>
        </is>
      </c>
      <c r="B6" s="18">
        <f>B4/12</f>
        <v/>
      </c>
    </row>
    <row r="8">
      <c r="A8" s="3" t="inlineStr">
        <is>
          <t>Level</t>
        </is>
      </c>
      <c r="B8" s="3" t="inlineStr">
        <is>
          <t>Months of tenure</t>
        </is>
      </c>
      <c r="C8" s="3" t="inlineStr">
        <is>
          <t>Productivity vs full quota</t>
        </is>
      </c>
      <c r="D8" s="3" t="inlineStr">
        <is>
          <t>Expected bookings in the level ($)</t>
        </is>
      </c>
      <c r="E8" s="3" t="inlineStr">
        <is>
          <t>Pipeline needed to book it ($)</t>
        </is>
      </c>
    </row>
    <row r="9">
      <c r="A9" s="12" t="inlineStr">
        <is>
          <t>Level 1</t>
        </is>
      </c>
      <c r="B9" s="19" t="inlineStr">
        <is>
          <t>1 to 3</t>
        </is>
      </c>
      <c r="C9" s="11" t="n">
        <v>0.03</v>
      </c>
      <c r="D9" s="18">
        <f>$B$6*3*C9</f>
        <v/>
      </c>
      <c r="E9" s="18">
        <f>IFERROR(D9/$B$5,"")</f>
        <v/>
      </c>
    </row>
    <row r="10">
      <c r="A10" s="12" t="inlineStr">
        <is>
          <t>Level 2</t>
        </is>
      </c>
      <c r="B10" s="19" t="inlineStr">
        <is>
          <t>4 to 6</t>
        </is>
      </c>
      <c r="C10" s="11" t="n">
        <v>0.11</v>
      </c>
      <c r="D10" s="18">
        <f>$B$6*3*C10</f>
        <v/>
      </c>
      <c r="E10" s="18">
        <f>IFERROR(D10/$B$5,"")</f>
        <v/>
      </c>
    </row>
    <row r="11">
      <c r="A11" s="12" t="inlineStr">
        <is>
          <t>Level 3</t>
        </is>
      </c>
      <c r="B11" s="19" t="inlineStr">
        <is>
          <t>7 to 9</t>
        </is>
      </c>
      <c r="C11" s="11" t="n">
        <v>0.21</v>
      </c>
      <c r="D11" s="18">
        <f>$B$6*3*C11</f>
        <v/>
      </c>
      <c r="E11" s="18">
        <f>IFERROR(D11/$B$5,"")</f>
        <v/>
      </c>
    </row>
    <row r="12">
      <c r="A12" s="12" t="inlineStr">
        <is>
          <t>Level 4</t>
        </is>
      </c>
      <c r="B12" s="19" t="inlineStr">
        <is>
          <t>10 to 12</t>
        </is>
      </c>
      <c r="C12" s="11" t="n">
        <v>0.49</v>
      </c>
      <c r="D12" s="18">
        <f>$B$6*3*C12</f>
        <v/>
      </c>
      <c r="E12" s="18">
        <f>IFERROR(D12/$B$5,"")</f>
        <v/>
      </c>
    </row>
    <row r="13">
      <c r="A13" s="12" t="inlineStr">
        <is>
          <t>Level 5</t>
        </is>
      </c>
      <c r="B13" s="19" t="inlineStr">
        <is>
          <t>13 to 15</t>
        </is>
      </c>
      <c r="C13" s="11" t="n">
        <v>0.44</v>
      </c>
      <c r="D13" s="18">
        <f>$B$6*3*C13</f>
        <v/>
      </c>
      <c r="E13" s="18">
        <f>IFERROR(D13/$B$5,"")</f>
        <v/>
      </c>
    </row>
    <row r="14">
      <c r="A14" s="12" t="inlineStr">
        <is>
          <t>Level 6</t>
        </is>
      </c>
      <c r="B14" s="19" t="inlineStr">
        <is>
          <t>16 to 18</t>
        </is>
      </c>
      <c r="C14" s="11" t="n">
        <v>1.03</v>
      </c>
      <c r="D14" s="18">
        <f>$B$6*3*C14</f>
        <v/>
      </c>
      <c r="E14" s="18">
        <f>IFERROR(D14/$B$5,"")</f>
        <v/>
      </c>
    </row>
    <row r="15">
      <c r="A15" s="12" t="inlineStr">
        <is>
          <t>First 18 months</t>
        </is>
      </c>
      <c r="D15" s="20">
        <f>SUM(D9:D14)</f>
        <v/>
      </c>
      <c r="E15" s="20">
        <f>SUM(E9:E14)</f>
        <v/>
      </c>
    </row>
    <row r="16">
      <c r="A16" s="12" t="inlineStr">
        <is>
          <t>Share of 18 months of full quota</t>
        </is>
      </c>
      <c r="D16" s="21">
        <f>IFERROR(D15/(B6*18),"")</f>
        <v/>
      </c>
    </row>
    <row r="18">
      <c r="A18" s="2" t="inlineStr">
        <is>
          <t>Default curve: ORM's representative modeled AE ramp (Pete Furseth, COO), based on patterns observed across B2B SaaS customers, not raw customer data. SMB reps and senior AEs ramp on different curves.</t>
        </is>
      </c>
    </row>
    <row r="19">
      <c r="A19" s="2" t="inlineStr">
        <is>
          <t>Measure productivity as bookings divided by FULL monthly quota, not a reduced ramp quota, or the rep looks more productive than they are.</t>
        </is>
      </c>
    </row>
    <row r="20">
      <c r="A20" s="2" t="inlineStr">
        <is>
          <t>Pipeline has to exist about one sales cycle before the bookings it feeds. A rep's day 31 to 90 pipeline mostly feeds level 2.</t>
        </is>
      </c>
    </row>
    <row r="21">
      <c r="A21" s="2" t="inlineStr">
        <is>
          <t>Real curves are not smooth. ORM often sees a dip around months 13 to 15.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4" customWidth="1" min="3" max="3"/>
    <col width="34" customWidth="1" min="4" max="4"/>
    <col width="34" customWidth="1" min="5" max="5"/>
    <col width="32" customWidth="1" min="6" max="6"/>
  </cols>
  <sheetData>
    <row r="1">
      <c r="A1" s="1" t="inlineStr">
        <is>
          <t>30-60-90 day plan: interview one-pager</t>
        </is>
      </c>
    </row>
    <row r="2">
      <c r="A2" s="2" t="inlineStr">
        <is>
          <t>Keep it to one page. Three priorities per phase and one proof point. Replace the example text with what you learned about this company.</t>
        </is>
      </c>
    </row>
    <row r="4">
      <c r="A4" s="3" t="inlineStr">
        <is>
          <t>Phase</t>
        </is>
      </c>
      <c r="B4" s="3" t="inlineStr">
        <is>
          <t>Theme</t>
        </is>
      </c>
      <c r="C4" s="3" t="inlineStr">
        <is>
          <t>Priority 1</t>
        </is>
      </c>
      <c r="D4" s="3" t="inlineStr">
        <is>
          <t>Priority 2</t>
        </is>
      </c>
      <c r="E4" s="3" t="inlineStr">
        <is>
          <t>Priority 3</t>
        </is>
      </c>
      <c r="F4" s="3" t="inlineStr">
        <is>
          <t>Proof by the checkpoint</t>
        </is>
      </c>
    </row>
    <row r="5" ht="48" customHeight="1">
      <c r="A5" s="7" t="inlineStr">
        <is>
          <t>Days 1 to 30</t>
        </is>
      </c>
      <c r="B5" s="8" t="inlineStr">
        <is>
          <t>Learn</t>
        </is>
      </c>
      <c r="C5" s="8" t="inlineStr">
        <is>
          <t>Finish product training and give the demo without notes</t>
        </is>
      </c>
      <c r="D5" s="8" t="inlineStr">
        <is>
          <t>Shadow 10 live calls, list the top objections</t>
        </is>
      </c>
      <c r="E5" s="8" t="inlineStr">
        <is>
          <t>Rank my top 50 accounts with my manager</t>
        </is>
      </c>
      <c r="F5" s="8" t="inlineStr">
        <is>
          <t>Demo signed off, account list agreed</t>
        </is>
      </c>
    </row>
    <row r="6" ht="48" customHeight="1">
      <c r="A6" s="9" t="inlineStr">
        <is>
          <t>Days 31 to 60</t>
        </is>
      </c>
      <c r="B6" s="8" t="inlineStr">
        <is>
          <t>Build</t>
        </is>
      </c>
      <c r="C6" s="8" t="inlineStr">
        <is>
          <t>Run outreach on the top accounts</t>
        </is>
      </c>
      <c r="D6" s="8" t="inlineStr">
        <is>
          <t>Run discovery calls on my own</t>
        </is>
      </c>
      <c r="E6" s="8" t="inlineStr">
        <is>
          <t>Create qualified pipeline that meets stage criteria</t>
        </is>
      </c>
      <c r="F6" s="8" t="inlineStr">
        <is>
          <t>Pipeline created vs the agreed target</t>
        </is>
      </c>
    </row>
    <row r="7" ht="48" customHeight="1">
      <c r="A7" s="10" t="inlineStr">
        <is>
          <t>Days 61 to 90</t>
        </is>
      </c>
      <c r="B7" s="8" t="inlineStr">
        <is>
          <t>Prove</t>
        </is>
      </c>
      <c r="C7" s="8" t="inlineStr">
        <is>
          <t>Move two deals past discovery</t>
        </is>
      </c>
      <c r="D7" s="8" t="inlineStr">
        <is>
          <t>Keep close dates and amounts current every week</t>
        </is>
      </c>
      <c r="E7" s="8" t="inlineStr">
        <is>
          <t>Close first deals, set the next-quarter plan</t>
        </is>
      </c>
      <c r="F7" s="8" t="inlineStr">
        <is>
          <t>Day-90 review with my manager</t>
        </is>
      </c>
    </row>
    <row r="9">
      <c r="A9" s="2" t="inlineStr">
        <is>
          <t>Questions to ask the hiring manager: what does a good day 90 look like here, how is ramp quota set, and which stage criteria do reps get wrong most often?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2026-10-21T21:07:51Z</dcterms:created>
  <dcterms:modified xmlns:dcterms="http://purl.org/dc/terms/" xmlns:xsi="http://www.w3.org/2001/XMLSchema-instance" xsi:type="dcterms:W3CDTF">2026-10-21T21:07:51Z</dcterms:modified>
</cp:coreProperties>
</file>